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SUBVENTION 2EME PARTIE" sheetId="4" r:id="rId1"/>
    <sheet name="Feuil2" sheetId="2" r:id="rId2"/>
    <sheet name="Feuil3" sheetId="3" r:id="rId3"/>
  </sheets>
  <definedNames>
    <definedName name="_xlnm.Print_Area" localSheetId="0">'SUBVENTION 2EME PARTIE'!$A$1:$M$115</definedName>
  </definedNames>
  <calcPr calcId="145621"/>
</workbook>
</file>

<file path=xl/calcChain.xml><?xml version="1.0" encoding="utf-8"?>
<calcChain xmlns="http://schemas.openxmlformats.org/spreadsheetml/2006/main">
  <c r="K103" i="4" l="1"/>
  <c r="E114" i="4" s="1"/>
  <c r="L68" i="4"/>
  <c r="L44" i="4"/>
</calcChain>
</file>

<file path=xl/sharedStrings.xml><?xml version="1.0" encoding="utf-8"?>
<sst xmlns="http://schemas.openxmlformats.org/spreadsheetml/2006/main" count="131" uniqueCount="131">
  <si>
    <t>Groupes</t>
  </si>
  <si>
    <t>Cotisants 31/12/2016</t>
  </si>
  <si>
    <t>Total DNAS + 15 %
2017</t>
  </si>
  <si>
    <t>1 ère part
DNAS</t>
  </si>
  <si>
    <t>1 ère part
Compense
Loyer</t>
  </si>
  <si>
    <t>2 ème part
DNAS</t>
  </si>
  <si>
    <t>2 ème part
Compense
Loyer</t>
  </si>
  <si>
    <t>Réserve
Loyer</t>
  </si>
  <si>
    <t>∑ 2ème
part</t>
  </si>
  <si>
    <t>Frais
Bancaires</t>
  </si>
  <si>
    <t>Versement
2 ème part</t>
  </si>
  <si>
    <t>2017 SUB
TOTALE</t>
  </si>
  <si>
    <t>AIN</t>
  </si>
  <si>
    <t>AISNE</t>
  </si>
  <si>
    <t>ALLIER</t>
  </si>
  <si>
    <t>ALPES HAUT PROV</t>
  </si>
  <si>
    <t>HAUTES ALPES</t>
  </si>
  <si>
    <t>ALPES MARIT</t>
  </si>
  <si>
    <t>ARDECHE</t>
  </si>
  <si>
    <t>ARDENNES</t>
  </si>
  <si>
    <t>ARIEGE</t>
  </si>
  <si>
    <t>AUBE</t>
  </si>
  <si>
    <t>AUDE</t>
  </si>
  <si>
    <t>AVEYRON</t>
  </si>
  <si>
    <t>BOUCHES RHONE</t>
  </si>
  <si>
    <t>CALVADOS</t>
  </si>
  <si>
    <t>CANTAL</t>
  </si>
  <si>
    <t>CHARENTE</t>
  </si>
  <si>
    <t>CHARENTE MARIT</t>
  </si>
  <si>
    <t>CHER</t>
  </si>
  <si>
    <t>CORREZE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</si>
  <si>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</si>
  <si>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</si>
  <si>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</si>
  <si>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</si>
  <si>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</si>
  <si>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</si>
  <si>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</si>
  <si>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</si>
  <si>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</si>
  <si>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</si>
  <si>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</si>
  <si>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</si>
  <si>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</si>
  <si>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</si>
  <si>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</si>
  <si>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</si>
  <si>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</si>
  <si>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</si>
  <si>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</si>
  <si>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</si>
  <si>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</si>
  <si>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</si>
  <si>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</si>
  <si>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</t>
  </si>
  <si>
    <t>LOIRET</t>
  </si>
  <si>
    <t>LOT</t>
  </si>
  <si>
    <t>LOT ET GAR</t>
  </si>
  <si>
    <t>LOZERE</t>
  </si>
  <si>
    <t>MAINE ET LOIRE</t>
  </si>
  <si>
    <t>MANCHE</t>
  </si>
  <si>
    <t>MARNE</t>
  </si>
  <si>
    <t>HAUTE MARNE</t>
  </si>
  <si>
    <t>MAYENNE</t>
  </si>
  <si>
    <t>MEURTHE MOS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</si>
  <si>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</si>
  <si>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</si>
  <si>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</si>
  <si>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</si>
  <si>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</si>
  <si>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</si>
  <si>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</si>
  <si>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</si>
  <si>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</si>
  <si>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 ATLAN</t>
  </si>
  <si>
    <t>HTES PYR</t>
  </si>
  <si>
    <t>PYR ORIENT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</si>
  <si>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</si>
  <si>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</si>
  <si>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</si>
  <si>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</si>
  <si>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</si>
  <si>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</si>
  <si>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</si>
  <si>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</si>
  <si>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</si>
  <si>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</si>
  <si>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</si>
  <si>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</si>
  <si>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</si>
  <si>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</si>
  <si>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</si>
  <si>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GAR</t>
  </si>
  <si>
    <t>VAR</t>
  </si>
  <si>
    <t>VAUCLUSE</t>
  </si>
  <si>
    <t>VENDEE</t>
  </si>
  <si>
    <t>VIENNE</t>
  </si>
  <si>
    <t>HAUTE VIENNE</t>
  </si>
  <si>
    <t>VOSGES</t>
  </si>
  <si>
    <t>YONNE</t>
  </si>
  <si>
    <t xml:space="preserve"> BELFORT</t>
  </si>
  <si>
    <t>ESSONNE</t>
  </si>
  <si>
    <t>HAUTS SEINE</t>
  </si>
  <si>
    <t>SEINE ST DENIS</t>
  </si>
  <si>
    <t>VAL DE MARNE</t>
  </si>
  <si>
    <t>VAL D'OISE</t>
  </si>
  <si>
    <t>CORSE DU SUD</t>
  </si>
  <si>
    <t>HAUTE CORSE</t>
  </si>
  <si>
    <t>GUADELOUPE</t>
  </si>
  <si>
    <t>MARTINIQUE</t>
  </si>
  <si>
    <t>GUYANE</t>
  </si>
  <si>
    <t>REUNION</t>
  </si>
  <si>
    <t>POLYNESIE</t>
  </si>
  <si>
    <t>TOTAUX</t>
  </si>
  <si>
    <t>Tous les montants ont été arrondis à l'euro</t>
  </si>
  <si>
    <t xml:space="preserve">Loyer </t>
  </si>
  <si>
    <t>Compense Loyer Maxi</t>
  </si>
  <si>
    <t>20 m² à 24,10</t>
  </si>
  <si>
    <t>IDF</t>
  </si>
  <si>
    <t>20 m² à 11,70</t>
  </si>
  <si>
    <t>Province</t>
  </si>
  <si>
    <t>Tranches Cotisants coefficients</t>
  </si>
  <si>
    <t>Arrondi</t>
  </si>
  <si>
    <t>Réserve Loyer</t>
  </si>
  <si>
    <t>TOTAL Subvention Groupes</t>
  </si>
  <si>
    <t>Frais bancaires connus au 22/07/2016</t>
  </si>
  <si>
    <t>Versement NET 2016 aux groupes</t>
  </si>
  <si>
    <t xml:space="preserve"> </t>
  </si>
  <si>
    <t>HORS FRAIS</t>
  </si>
  <si>
    <t>BANCAIRES</t>
  </si>
  <si>
    <t>Compensation Loyer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</si>
</sst>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0#"/>
  </numFmts>
  <fonts count="2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0066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rgb="FF002060"/>
      <name val="Arial"/>
      <family val="2"/>
    </font>
    <font>
      <i/>
      <sz val="11"/>
      <color rgb="FF006600"/>
      <name val="Arial"/>
      <family val="2"/>
    </font>
    <font>
      <b/>
      <sz val="11"/>
      <color rgb="FFC00000"/>
      <name val="Arial"/>
      <family val="2"/>
    </font>
    <font>
      <b/>
      <sz val="12"/>
      <color rgb="FF002060"/>
      <name val="Arial"/>
      <family val="2"/>
    </font>
    <font>
      <b/>
      <sz val="9"/>
      <color rgb="FFC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/>
    <xf numFmtId="164" fontId="5" fillId="0" borderId="7" xfId="2" applyNumberFormat="1" applyFont="1" applyBorder="1" applyAlignment="1">
      <alignment horizontal="center" vertical="center"/>
    </xf>
    <xf numFmtId="164" fontId="5" fillId="0" borderId="8" xfId="2" applyNumberFormat="1" applyFont="1" applyBorder="1" applyAlignment="1">
      <alignment horizontal="center" vertical="center"/>
    </xf>
    <xf numFmtId="3" fontId="5" fillId="0" borderId="7" xfId="2" applyNumberFormat="1" applyFont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/>
    </xf>
    <xf numFmtId="164" fontId="5" fillId="0" borderId="9" xfId="2" applyNumberFormat="1" applyFont="1" applyBorder="1" applyAlignment="1">
      <alignment horizontal="center" vertical="center"/>
    </xf>
    <xf numFmtId="3" fontId="7" fillId="0" borderId="0" xfId="1" applyNumberFormat="1" applyFont="1"/>
    <xf numFmtId="3" fontId="8" fillId="0" borderId="3" xfId="1" applyNumberFormat="1" applyFont="1" applyBorder="1"/>
    <xf numFmtId="3" fontId="9" fillId="0" borderId="1" xfId="1" applyNumberFormat="1" applyFont="1" applyBorder="1"/>
    <xf numFmtId="3" fontId="8" fillId="0" borderId="1" xfId="1" applyNumberFormat="1" applyFont="1" applyBorder="1"/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3" fontId="10" fillId="0" borderId="1" xfId="1" applyNumberFormat="1" applyFont="1" applyBorder="1"/>
    <xf numFmtId="3" fontId="10" fillId="0" borderId="4" xfId="2" applyNumberFormat="1" applyFont="1" applyBorder="1" applyAlignment="1">
      <alignment horizontal="right" vertical="center"/>
    </xf>
    <xf numFmtId="3" fontId="13" fillId="0" borderId="4" xfId="2" applyNumberFormat="1" applyFont="1" applyBorder="1" applyAlignment="1">
      <alignment horizontal="right" vertical="center"/>
    </xf>
    <xf numFmtId="3" fontId="8" fillId="0" borderId="0" xfId="1" applyNumberFormat="1" applyFont="1"/>
    <xf numFmtId="3" fontId="7" fillId="0" borderId="14" xfId="1" applyNumberFormat="1" applyFont="1" applyBorder="1"/>
    <xf numFmtId="3" fontId="12" fillId="0" borderId="1" xfId="1" applyNumberFormat="1" applyFont="1" applyBorder="1"/>
    <xf numFmtId="3" fontId="7" fillId="0" borderId="1" xfId="1" applyNumberFormat="1" applyFont="1" applyBorder="1"/>
    <xf numFmtId="0" fontId="8" fillId="2" borderId="1" xfId="1" applyFont="1" applyFill="1" applyBorder="1"/>
    <xf numFmtId="0" fontId="8" fillId="0" borderId="0" xfId="1" applyFont="1"/>
    <xf numFmtId="3" fontId="8" fillId="0" borderId="3" xfId="1" applyNumberFormat="1" applyFont="1" applyBorder="1" applyAlignment="1">
      <alignment horizontal="right"/>
    </xf>
    <xf numFmtId="3" fontId="9" fillId="0" borderId="3" xfId="1" applyNumberFormat="1" applyFont="1" applyBorder="1"/>
    <xf numFmtId="3" fontId="8" fillId="0" borderId="4" xfId="1" applyNumberFormat="1" applyFont="1" applyBorder="1" applyAlignment="1">
      <alignment horizontal="right"/>
    </xf>
    <xf numFmtId="3" fontId="9" fillId="0" borderId="4" xfId="1" applyNumberFormat="1" applyFont="1" applyBorder="1"/>
    <xf numFmtId="0" fontId="11" fillId="0" borderId="5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/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3" fontId="16" fillId="0" borderId="1" xfId="1" applyNumberFormat="1" applyFont="1" applyBorder="1"/>
    <xf numFmtId="0" fontId="10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3" fontId="10" fillId="0" borderId="3" xfId="2" applyNumberFormat="1" applyFont="1" applyBorder="1" applyAlignment="1">
      <alignment horizontal="right" vertical="center"/>
    </xf>
    <xf numFmtId="0" fontId="10" fillId="0" borderId="15" xfId="1" applyFont="1" applyBorder="1"/>
    <xf numFmtId="3" fontId="14" fillId="0" borderId="11" xfId="2" applyNumberFormat="1" applyFont="1" applyBorder="1" applyAlignment="1">
      <alignment horizontal="right" vertical="center"/>
    </xf>
    <xf numFmtId="3" fontId="5" fillId="0" borderId="11" xfId="2" applyNumberFormat="1" applyFont="1" applyBorder="1" applyAlignment="1">
      <alignment horizontal="right" vertical="center"/>
    </xf>
    <xf numFmtId="3" fontId="10" fillId="0" borderId="3" xfId="1" applyNumberFormat="1" applyFont="1" applyBorder="1"/>
    <xf numFmtId="3" fontId="10" fillId="0" borderId="4" xfId="1" applyNumberFormat="1" applyFont="1" applyBorder="1"/>
    <xf numFmtId="3" fontId="10" fillId="0" borderId="2" xfId="1" applyNumberFormat="1" applyFont="1" applyBorder="1"/>
    <xf numFmtId="0" fontId="15" fillId="0" borderId="3" xfId="1" applyFont="1" applyBorder="1"/>
    <xf numFmtId="0" fontId="15" fillId="0" borderId="4" xfId="1" applyFont="1" applyBorder="1"/>
    <xf numFmtId="3" fontId="16" fillId="0" borderId="10" xfId="1" applyNumberFormat="1" applyFont="1" applyBorder="1"/>
    <xf numFmtId="3" fontId="7" fillId="0" borderId="0" xfId="1" applyNumberFormat="1" applyFont="1" applyBorder="1"/>
    <xf numFmtId="3" fontId="17" fillId="0" borderId="4" xfId="2" applyNumberFormat="1" applyFont="1" applyBorder="1" applyAlignment="1">
      <alignment horizontal="right" vertical="center"/>
    </xf>
    <xf numFmtId="3" fontId="16" fillId="0" borderId="0" xfId="1" applyNumberFormat="1" applyFont="1"/>
    <xf numFmtId="3" fontId="8" fillId="0" borderId="14" xfId="1" applyNumberFormat="1" applyFont="1" applyBorder="1"/>
    <xf numFmtId="0" fontId="8" fillId="0" borderId="0" xfId="1" applyFont="1" applyAlignment="1"/>
    <xf numFmtId="0" fontId="3" fillId="0" borderId="0" xfId="1" applyFont="1"/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3" fontId="19" fillId="0" borderId="0" xfId="1" applyNumberFormat="1" applyFont="1"/>
    <xf numFmtId="0" fontId="16" fillId="0" borderId="5" xfId="1" applyFont="1" applyBorder="1" applyAlignment="1">
      <alignment horizontal="center" vertical="center" wrapText="1"/>
    </xf>
    <xf numFmtId="3" fontId="16" fillId="0" borderId="13" xfId="1" applyNumberFormat="1" applyFont="1" applyBorder="1"/>
    <xf numFmtId="0" fontId="9" fillId="0" borderId="4" xfId="1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2" fillId="0" borderId="0" xfId="1" applyFont="1"/>
    <xf numFmtId="0" fontId="20" fillId="0" borderId="0" xfId="1" applyFont="1"/>
    <xf numFmtId="3" fontId="0" fillId="0" borderId="0" xfId="0" applyNumberFormat="1"/>
    <xf numFmtId="3" fontId="21" fillId="0" borderId="0" xfId="0" applyNumberFormat="1" applyFont="1"/>
  </cellXfs>
  <cellStyles count="4">
    <cellStyle name="Normal" xfId="0" builtinId="0"/>
    <cellStyle name="Normal 2" xfId="1"/>
    <cellStyle name="Normal_Feuil1" xfId="2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tabSelected="1" view="pageLayout" topLeftCell="A101" zoomScaleNormal="100" workbookViewId="0">
      <selection activeCell="A31" sqref="A31:XFD31"/>
    </sheetView>
  </sheetViews>
  <sheetFormatPr baseColWidth="10" defaultRowHeight="15" x14ac:dyDescent="0.25"/>
  <sheetData>
    <row r="1" spans="1:13" ht="76.5" thickTop="1" thickBot="1" x14ac:dyDescent="0.3">
      <c r="A1" s="14" t="s">
        <v>0</v>
      </c>
      <c r="B1" s="22"/>
      <c r="C1" s="13" t="s">
        <v>1</v>
      </c>
      <c r="D1" s="54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35" t="s">
        <v>8</v>
      </c>
      <c r="K1" s="36" t="s">
        <v>9</v>
      </c>
      <c r="L1" s="56" t="s">
        <v>10</v>
      </c>
      <c r="M1" s="58" t="s">
        <v>11</v>
      </c>
    </row>
    <row r="2" spans="1:13" ht="16.5" thickTop="1" thickBot="1" x14ac:dyDescent="0.3">
      <c r="A2" s="31" t="s">
        <v>12</v>
      </c>
      <c r="B2" s="6">
        <v>1</v>
      </c>
      <c r="C2" s="24">
        <v>454</v>
      </c>
      <c r="D2" s="25">
        <v>2269</v>
      </c>
      <c r="E2" s="40">
        <v>-1021</v>
      </c>
      <c r="F2" s="39">
        <v>0</v>
      </c>
      <c r="G2" s="41">
        <v>1248</v>
      </c>
      <c r="H2" s="17">
        <v>0</v>
      </c>
      <c r="I2" s="37">
        <v>700</v>
      </c>
      <c r="J2" s="41">
        <v>1948</v>
      </c>
      <c r="K2" s="44">
        <v>-274</v>
      </c>
      <c r="L2" s="57">
        <v>1674</v>
      </c>
      <c r="M2" s="27">
        <v>2969</v>
      </c>
    </row>
    <row r="3" spans="1:13" ht="15.75" thickBot="1" x14ac:dyDescent="0.3">
      <c r="A3" s="32" t="s">
        <v>13</v>
      </c>
      <c r="B3" s="2">
        <v>2</v>
      </c>
      <c r="C3" s="26">
        <v>683</v>
      </c>
      <c r="D3" s="27">
        <v>3364</v>
      </c>
      <c r="E3" s="40">
        <v>-1552</v>
      </c>
      <c r="F3" s="40">
        <v>-125</v>
      </c>
      <c r="G3" s="42">
        <v>1812</v>
      </c>
      <c r="H3" s="16">
        <v>125</v>
      </c>
      <c r="I3" s="16">
        <v>450</v>
      </c>
      <c r="J3" s="42">
        <v>2387</v>
      </c>
      <c r="K3" s="45">
        <v>-180</v>
      </c>
      <c r="L3" s="46">
        <v>2207</v>
      </c>
      <c r="M3" s="27">
        <v>4064</v>
      </c>
    </row>
    <row r="4" spans="1:13" ht="15.75" thickBot="1" x14ac:dyDescent="0.3">
      <c r="A4" s="32" t="s">
        <v>14</v>
      </c>
      <c r="B4" s="2">
        <v>3</v>
      </c>
      <c r="C4" s="26">
        <v>703</v>
      </c>
      <c r="D4" s="27">
        <v>3459</v>
      </c>
      <c r="E4" s="40">
        <v>-1546</v>
      </c>
      <c r="F4" s="40">
        <v>-375</v>
      </c>
      <c r="G4" s="42">
        <v>1913</v>
      </c>
      <c r="H4" s="16">
        <v>375</v>
      </c>
      <c r="I4" s="17">
        <v>0</v>
      </c>
      <c r="J4" s="42">
        <v>2288</v>
      </c>
      <c r="K4" s="45">
        <v>-364</v>
      </c>
      <c r="L4" s="46">
        <v>1924</v>
      </c>
      <c r="M4" s="27">
        <v>4209</v>
      </c>
    </row>
    <row r="5" spans="1:13" ht="15.75" thickBot="1" x14ac:dyDescent="0.3">
      <c r="A5" s="33" t="s">
        <v>15</v>
      </c>
      <c r="B5" s="2">
        <v>4</v>
      </c>
      <c r="C5" s="26">
        <v>294</v>
      </c>
      <c r="D5" s="27">
        <v>1499</v>
      </c>
      <c r="E5" s="40">
        <v>-752</v>
      </c>
      <c r="F5" s="40">
        <v>0</v>
      </c>
      <c r="G5" s="42">
        <v>747</v>
      </c>
      <c r="H5" s="17">
        <v>0</v>
      </c>
      <c r="I5" s="16">
        <v>700</v>
      </c>
      <c r="J5" s="42">
        <v>1447</v>
      </c>
      <c r="K5" s="45">
        <v>-90</v>
      </c>
      <c r="L5" s="46">
        <v>1357</v>
      </c>
      <c r="M5" s="27">
        <v>2199</v>
      </c>
    </row>
    <row r="6" spans="1:13" ht="15.75" thickBot="1" x14ac:dyDescent="0.3">
      <c r="A6" s="32" t="s">
        <v>16</v>
      </c>
      <c r="B6" s="2">
        <v>5</v>
      </c>
      <c r="C6" s="26">
        <v>569</v>
      </c>
      <c r="D6" s="27">
        <v>2821</v>
      </c>
      <c r="E6" s="40">
        <v>-1360</v>
      </c>
      <c r="F6" s="40">
        <v>-1404</v>
      </c>
      <c r="G6" s="42">
        <v>1461</v>
      </c>
      <c r="H6" s="16">
        <v>1404</v>
      </c>
      <c r="I6" s="17">
        <v>0</v>
      </c>
      <c r="J6" s="42">
        <v>2865</v>
      </c>
      <c r="K6" s="45">
        <v>-90</v>
      </c>
      <c r="L6" s="46">
        <v>2775</v>
      </c>
      <c r="M6" s="27">
        <v>5629</v>
      </c>
    </row>
    <row r="7" spans="1:13" ht="15.75" thickBot="1" x14ac:dyDescent="0.3">
      <c r="A7" s="32" t="s">
        <v>17</v>
      </c>
      <c r="B7" s="2">
        <v>6</v>
      </c>
      <c r="C7" s="26">
        <v>769</v>
      </c>
      <c r="D7" s="27">
        <v>3773</v>
      </c>
      <c r="E7" s="40">
        <v>-1683</v>
      </c>
      <c r="F7" s="39">
        <v>0</v>
      </c>
      <c r="G7" s="42">
        <v>2090</v>
      </c>
      <c r="H7" s="17">
        <v>0</v>
      </c>
      <c r="I7" s="16">
        <v>700</v>
      </c>
      <c r="J7" s="42">
        <v>2790</v>
      </c>
      <c r="K7" s="45">
        <v>-184</v>
      </c>
      <c r="L7" s="46">
        <v>2606</v>
      </c>
      <c r="M7" s="27">
        <v>4473</v>
      </c>
    </row>
    <row r="8" spans="1:13" ht="15.75" thickBot="1" x14ac:dyDescent="0.3">
      <c r="A8" s="32" t="s">
        <v>18</v>
      </c>
      <c r="B8" s="2">
        <v>7</v>
      </c>
      <c r="C8" s="26">
        <v>555</v>
      </c>
      <c r="D8" s="27">
        <v>2754</v>
      </c>
      <c r="E8" s="40">
        <v>-1268</v>
      </c>
      <c r="F8" s="39">
        <v>0</v>
      </c>
      <c r="G8" s="42">
        <v>1486</v>
      </c>
      <c r="H8" s="17">
        <v>0</v>
      </c>
      <c r="I8" s="16">
        <v>700</v>
      </c>
      <c r="J8" s="42">
        <v>2186</v>
      </c>
      <c r="K8" s="45">
        <v>-454</v>
      </c>
      <c r="L8" s="46">
        <v>1732</v>
      </c>
      <c r="M8" s="27">
        <v>3454</v>
      </c>
    </row>
    <row r="9" spans="1:13" ht="15.75" thickBot="1" x14ac:dyDescent="0.3">
      <c r="A9" s="32" t="s">
        <v>19</v>
      </c>
      <c r="B9" s="2">
        <v>8</v>
      </c>
      <c r="C9" s="26">
        <v>236</v>
      </c>
      <c r="D9" s="27">
        <v>1204</v>
      </c>
      <c r="E9" s="40">
        <v>-574</v>
      </c>
      <c r="F9" s="39">
        <v>0</v>
      </c>
      <c r="G9" s="42">
        <v>630</v>
      </c>
      <c r="H9" s="17">
        <v>0</v>
      </c>
      <c r="I9" s="16">
        <v>700</v>
      </c>
      <c r="J9" s="42">
        <v>1330</v>
      </c>
      <c r="K9" s="45">
        <v>-90</v>
      </c>
      <c r="L9" s="46">
        <v>1240</v>
      </c>
      <c r="M9" s="27">
        <v>1904</v>
      </c>
    </row>
    <row r="10" spans="1:13" ht="15.75" thickBot="1" x14ac:dyDescent="0.3">
      <c r="A10" s="32" t="s">
        <v>20</v>
      </c>
      <c r="B10" s="3">
        <v>9</v>
      </c>
      <c r="C10" s="26">
        <v>291</v>
      </c>
      <c r="D10" s="27">
        <v>1484</v>
      </c>
      <c r="E10" s="40">
        <v>-701</v>
      </c>
      <c r="F10" s="39">
        <v>0</v>
      </c>
      <c r="G10" s="42">
        <v>783</v>
      </c>
      <c r="H10" s="17">
        <v>0</v>
      </c>
      <c r="I10" s="16">
        <v>700</v>
      </c>
      <c r="J10" s="42">
        <v>1483</v>
      </c>
      <c r="K10" s="45">
        <v>-180</v>
      </c>
      <c r="L10" s="46">
        <v>1303</v>
      </c>
      <c r="M10" s="27">
        <v>2184</v>
      </c>
    </row>
    <row r="11" spans="1:13" ht="15.75" thickBot="1" x14ac:dyDescent="0.3">
      <c r="A11" s="32" t="s">
        <v>21</v>
      </c>
      <c r="B11" s="4">
        <v>10</v>
      </c>
      <c r="C11" s="26">
        <v>303</v>
      </c>
      <c r="D11" s="27">
        <v>1544</v>
      </c>
      <c r="E11" s="40">
        <v>-748</v>
      </c>
      <c r="F11" s="40">
        <v>-126</v>
      </c>
      <c r="G11" s="42">
        <v>796</v>
      </c>
      <c r="H11" s="16">
        <v>126</v>
      </c>
      <c r="I11" s="16">
        <v>448</v>
      </c>
      <c r="J11" s="42">
        <v>1370</v>
      </c>
      <c r="K11" s="45">
        <v>-184</v>
      </c>
      <c r="L11" s="46">
        <v>1186</v>
      </c>
      <c r="M11" s="27">
        <v>2244</v>
      </c>
    </row>
    <row r="12" spans="1:13" ht="15.75" thickBot="1" x14ac:dyDescent="0.3">
      <c r="A12" s="32" t="s">
        <v>22</v>
      </c>
      <c r="B12" s="4">
        <v>11</v>
      </c>
      <c r="C12" s="26">
        <v>747</v>
      </c>
      <c r="D12" s="27">
        <v>3668</v>
      </c>
      <c r="E12" s="40">
        <v>-1743</v>
      </c>
      <c r="F12" s="39">
        <v>0</v>
      </c>
      <c r="G12" s="42">
        <v>1925</v>
      </c>
      <c r="H12" s="17">
        <v>0</v>
      </c>
      <c r="I12" s="16">
        <v>700</v>
      </c>
      <c r="J12" s="42">
        <v>2625</v>
      </c>
      <c r="K12" s="45">
        <v>-364</v>
      </c>
      <c r="L12" s="46">
        <v>2261</v>
      </c>
      <c r="M12" s="27">
        <v>4368</v>
      </c>
    </row>
    <row r="13" spans="1:13" ht="15.75" thickBot="1" x14ac:dyDescent="0.3">
      <c r="A13" s="32" t="s">
        <v>23</v>
      </c>
      <c r="B13" s="4">
        <v>12</v>
      </c>
      <c r="C13" s="26">
        <v>787</v>
      </c>
      <c r="D13" s="27">
        <v>3858</v>
      </c>
      <c r="E13" s="40">
        <v>-1773</v>
      </c>
      <c r="F13" s="39">
        <v>0</v>
      </c>
      <c r="G13" s="42">
        <v>2085</v>
      </c>
      <c r="H13" s="17">
        <v>0</v>
      </c>
      <c r="I13" s="16">
        <v>700</v>
      </c>
      <c r="J13" s="42">
        <v>2785</v>
      </c>
      <c r="K13" s="45">
        <v>-180</v>
      </c>
      <c r="L13" s="46">
        <v>2605</v>
      </c>
      <c r="M13" s="27">
        <v>4558</v>
      </c>
    </row>
    <row r="14" spans="1:13" ht="15.75" thickBot="1" x14ac:dyDescent="0.3">
      <c r="A14" s="32" t="s">
        <v>24</v>
      </c>
      <c r="B14" s="4">
        <v>13</v>
      </c>
      <c r="C14" s="26">
        <v>2285</v>
      </c>
      <c r="D14" s="27">
        <v>10826</v>
      </c>
      <c r="E14" s="40">
        <v>-4958</v>
      </c>
      <c r="F14" s="39">
        <v>0</v>
      </c>
      <c r="G14" s="42">
        <v>5868</v>
      </c>
      <c r="H14" s="17">
        <v>0</v>
      </c>
      <c r="I14" s="16">
        <v>700</v>
      </c>
      <c r="J14" s="42">
        <v>6568</v>
      </c>
      <c r="K14" s="45">
        <v>-540</v>
      </c>
      <c r="L14" s="46">
        <v>6028</v>
      </c>
      <c r="M14" s="27">
        <v>11526</v>
      </c>
    </row>
    <row r="15" spans="1:13" ht="15.75" thickBot="1" x14ac:dyDescent="0.3">
      <c r="A15" s="32" t="s">
        <v>25</v>
      </c>
      <c r="B15" s="4">
        <v>14</v>
      </c>
      <c r="C15" s="26">
        <v>694</v>
      </c>
      <c r="D15" s="27">
        <v>3417</v>
      </c>
      <c r="E15" s="40">
        <v>-1574</v>
      </c>
      <c r="F15" s="39">
        <v>0</v>
      </c>
      <c r="G15" s="42">
        <v>1843</v>
      </c>
      <c r="H15" s="17">
        <v>0</v>
      </c>
      <c r="I15" s="16">
        <v>700</v>
      </c>
      <c r="J15" s="42">
        <v>2543</v>
      </c>
      <c r="K15" s="45">
        <v>-274</v>
      </c>
      <c r="L15" s="46">
        <v>2269</v>
      </c>
      <c r="M15" s="27">
        <v>4117</v>
      </c>
    </row>
    <row r="16" spans="1:13" ht="15.75" thickBot="1" x14ac:dyDescent="0.3">
      <c r="A16" s="32" t="s">
        <v>26</v>
      </c>
      <c r="B16" s="4">
        <v>15</v>
      </c>
      <c r="C16" s="26">
        <v>509</v>
      </c>
      <c r="D16" s="27">
        <v>2533</v>
      </c>
      <c r="E16" s="40">
        <v>-1185</v>
      </c>
      <c r="F16" s="39">
        <v>0</v>
      </c>
      <c r="G16" s="42">
        <v>1348</v>
      </c>
      <c r="H16" s="17">
        <v>0</v>
      </c>
      <c r="I16" s="16">
        <v>700</v>
      </c>
      <c r="J16" s="42">
        <v>2048</v>
      </c>
      <c r="K16" s="45">
        <v>-184</v>
      </c>
      <c r="L16" s="46">
        <v>1864</v>
      </c>
      <c r="M16" s="27">
        <v>3233</v>
      </c>
    </row>
    <row r="17" spans="1:14" ht="15.75" thickBot="1" x14ac:dyDescent="0.3">
      <c r="A17" s="32" t="s">
        <v>27</v>
      </c>
      <c r="B17" s="4">
        <v>16</v>
      </c>
      <c r="C17" s="26">
        <v>651</v>
      </c>
      <c r="D17" s="27">
        <v>3212</v>
      </c>
      <c r="E17" s="40">
        <v>-1466</v>
      </c>
      <c r="F17" s="39">
        <v>0</v>
      </c>
      <c r="G17" s="42">
        <v>1746</v>
      </c>
      <c r="H17" s="17">
        <v>0</v>
      </c>
      <c r="I17" s="16">
        <v>700</v>
      </c>
      <c r="J17" s="42">
        <v>2446</v>
      </c>
      <c r="K17" s="45">
        <v>-180</v>
      </c>
      <c r="L17" s="46">
        <v>2266</v>
      </c>
      <c r="M17" s="27">
        <v>3912</v>
      </c>
    </row>
    <row r="18" spans="1:14" ht="15.75" thickBot="1" x14ac:dyDescent="0.3">
      <c r="A18" s="32" t="s">
        <v>28</v>
      </c>
      <c r="B18" s="4">
        <v>17</v>
      </c>
      <c r="C18" s="26">
        <v>581</v>
      </c>
      <c r="D18" s="27">
        <v>2879</v>
      </c>
      <c r="E18" s="40">
        <v>-1406</v>
      </c>
      <c r="F18" s="40">
        <v>-1404</v>
      </c>
      <c r="G18" s="42">
        <v>1473</v>
      </c>
      <c r="H18" s="16">
        <v>1404</v>
      </c>
      <c r="I18" s="17">
        <v>0</v>
      </c>
      <c r="J18" s="42">
        <v>2877</v>
      </c>
      <c r="K18" s="45">
        <v>-274</v>
      </c>
      <c r="L18" s="46">
        <v>2603</v>
      </c>
      <c r="M18" s="27">
        <v>5687</v>
      </c>
    </row>
    <row r="19" spans="1:14" ht="15.75" thickBot="1" x14ac:dyDescent="0.3">
      <c r="A19" s="32" t="s">
        <v>29</v>
      </c>
      <c r="B19" s="4">
        <v>18</v>
      </c>
      <c r="C19" s="26">
        <v>490</v>
      </c>
      <c r="D19" s="27">
        <v>2442</v>
      </c>
      <c r="E19" s="40">
        <v>-1141</v>
      </c>
      <c r="F19" s="39">
        <v>0</v>
      </c>
      <c r="G19" s="42">
        <v>1301</v>
      </c>
      <c r="H19" s="17">
        <v>0</v>
      </c>
      <c r="I19" s="16">
        <v>700</v>
      </c>
      <c r="J19" s="42">
        <v>2001</v>
      </c>
      <c r="K19" s="45">
        <v>-180</v>
      </c>
      <c r="L19" s="46">
        <v>1821</v>
      </c>
      <c r="M19" s="27">
        <v>3142</v>
      </c>
    </row>
    <row r="20" spans="1:14" ht="15.75" thickBot="1" x14ac:dyDescent="0.3">
      <c r="A20" s="32" t="s">
        <v>30</v>
      </c>
      <c r="B20" s="4">
        <v>19</v>
      </c>
      <c r="C20" s="26">
        <v>575</v>
      </c>
      <c r="D20" s="27">
        <v>2850</v>
      </c>
      <c r="E20" s="40">
        <v>-1444</v>
      </c>
      <c r="F20" s="39">
        <v>0</v>
      </c>
      <c r="G20" s="42">
        <v>1406</v>
      </c>
      <c r="H20" s="17">
        <v>0</v>
      </c>
      <c r="I20" s="16">
        <v>700</v>
      </c>
      <c r="J20" s="42">
        <v>2106</v>
      </c>
      <c r="K20" s="45">
        <v>-180</v>
      </c>
      <c r="L20" s="46">
        <v>1926</v>
      </c>
      <c r="M20" s="27">
        <v>3550</v>
      </c>
    </row>
    <row r="21" spans="1:14" ht="15.75" thickBot="1" x14ac:dyDescent="0.3">
      <c r="A21" s="32" t="s">
        <v>31</v>
      </c>
      <c r="B21" s="4">
        <v>21</v>
      </c>
      <c r="C21" s="26">
        <v>1345</v>
      </c>
      <c r="D21" s="27">
        <v>6495</v>
      </c>
      <c r="E21" s="40">
        <v>-2934</v>
      </c>
      <c r="F21" s="39">
        <v>0</v>
      </c>
      <c r="G21" s="42">
        <v>3561</v>
      </c>
      <c r="H21" s="17">
        <v>0</v>
      </c>
      <c r="I21" s="16">
        <v>700</v>
      </c>
      <c r="J21" s="42">
        <v>4261</v>
      </c>
      <c r="K21" s="45">
        <v>-425</v>
      </c>
      <c r="L21" s="46">
        <v>3836</v>
      </c>
      <c r="M21" s="27">
        <v>7195</v>
      </c>
      <c r="N21" s="63"/>
    </row>
    <row r="22" spans="1:14" ht="15.75" thickBot="1" x14ac:dyDescent="0.3">
      <c r="A22" s="32" t="s">
        <v>32</v>
      </c>
      <c r="B22" s="4">
        <v>22</v>
      </c>
      <c r="C22" s="26">
        <v>1241</v>
      </c>
      <c r="D22" s="27">
        <v>6005</v>
      </c>
      <c r="E22" s="40">
        <v>-2705</v>
      </c>
      <c r="F22" s="40">
        <v>-1404</v>
      </c>
      <c r="G22" s="42">
        <v>3300</v>
      </c>
      <c r="H22" s="16">
        <v>1404</v>
      </c>
      <c r="I22" s="17">
        <v>0</v>
      </c>
      <c r="J22" s="42">
        <v>4704</v>
      </c>
      <c r="K22" s="45">
        <v>-274</v>
      </c>
      <c r="L22" s="46">
        <v>4430</v>
      </c>
      <c r="M22" s="27">
        <v>8813</v>
      </c>
    </row>
    <row r="23" spans="1:14" ht="15.75" thickBot="1" x14ac:dyDescent="0.3">
      <c r="A23" s="32" t="s">
        <v>33</v>
      </c>
      <c r="B23" s="4">
        <v>23</v>
      </c>
      <c r="C23" s="26">
        <v>201</v>
      </c>
      <c r="D23" s="27">
        <v>1025</v>
      </c>
      <c r="E23" s="40">
        <v>-444</v>
      </c>
      <c r="F23" s="40">
        <v>-900</v>
      </c>
      <c r="G23" s="42">
        <v>581</v>
      </c>
      <c r="H23" s="16">
        <v>900</v>
      </c>
      <c r="I23" s="17">
        <v>0</v>
      </c>
      <c r="J23" s="42">
        <v>1481</v>
      </c>
      <c r="K23" s="45">
        <v>-90</v>
      </c>
      <c r="L23" s="46">
        <v>1391</v>
      </c>
      <c r="M23" s="27">
        <v>2825</v>
      </c>
    </row>
    <row r="24" spans="1:14" ht="15.75" thickBot="1" x14ac:dyDescent="0.3">
      <c r="A24" s="32" t="s">
        <v>34</v>
      </c>
      <c r="B24" s="4">
        <v>24</v>
      </c>
      <c r="C24" s="26">
        <v>779</v>
      </c>
      <c r="D24" s="27">
        <v>3820</v>
      </c>
      <c r="E24" s="40">
        <v>-1833</v>
      </c>
      <c r="F24" s="39">
        <v>0</v>
      </c>
      <c r="G24" s="42">
        <v>1987</v>
      </c>
      <c r="H24" s="17">
        <v>0</v>
      </c>
      <c r="I24" s="16">
        <v>700</v>
      </c>
      <c r="J24" s="42">
        <v>2687</v>
      </c>
      <c r="K24" s="45">
        <v>-245</v>
      </c>
      <c r="L24" s="46">
        <v>2442</v>
      </c>
      <c r="M24" s="27">
        <v>4520</v>
      </c>
    </row>
    <row r="25" spans="1:14" ht="15.75" thickBot="1" x14ac:dyDescent="0.3">
      <c r="A25" s="32" t="s">
        <v>35</v>
      </c>
      <c r="B25" s="4">
        <v>25</v>
      </c>
      <c r="C25" s="26">
        <v>457</v>
      </c>
      <c r="D25" s="27">
        <v>2284</v>
      </c>
      <c r="E25" s="40">
        <v>-1089</v>
      </c>
      <c r="F25" s="39">
        <v>0</v>
      </c>
      <c r="G25" s="42">
        <v>1195</v>
      </c>
      <c r="H25" s="17">
        <v>0</v>
      </c>
      <c r="I25" s="16">
        <v>700</v>
      </c>
      <c r="J25" s="42">
        <v>1895</v>
      </c>
      <c r="K25" s="45">
        <v>-90</v>
      </c>
      <c r="L25" s="46">
        <v>1805</v>
      </c>
      <c r="M25" s="27">
        <v>2984</v>
      </c>
    </row>
    <row r="26" spans="1:14" ht="15.75" thickBot="1" x14ac:dyDescent="0.3">
      <c r="A26" s="32" t="s">
        <v>36</v>
      </c>
      <c r="B26" s="4">
        <v>26</v>
      </c>
      <c r="C26" s="26">
        <v>785</v>
      </c>
      <c r="D26" s="27">
        <v>3849</v>
      </c>
      <c r="E26" s="40">
        <v>-1801</v>
      </c>
      <c r="F26" s="39">
        <v>0</v>
      </c>
      <c r="G26" s="42">
        <v>2048</v>
      </c>
      <c r="H26" s="17">
        <v>0</v>
      </c>
      <c r="I26" s="16">
        <v>700</v>
      </c>
      <c r="J26" s="42">
        <v>2748</v>
      </c>
      <c r="K26" s="45">
        <v>-274</v>
      </c>
      <c r="L26" s="46">
        <v>2474</v>
      </c>
      <c r="M26" s="27">
        <v>4549</v>
      </c>
    </row>
    <row r="27" spans="1:14" ht="15.75" thickBot="1" x14ac:dyDescent="0.3">
      <c r="A27" s="32" t="s">
        <v>37</v>
      </c>
      <c r="B27" s="4">
        <v>27</v>
      </c>
      <c r="C27" s="26">
        <v>592</v>
      </c>
      <c r="D27" s="27">
        <v>2932</v>
      </c>
      <c r="E27" s="40">
        <v>-1392</v>
      </c>
      <c r="F27" s="39">
        <v>0</v>
      </c>
      <c r="G27" s="42">
        <v>1540</v>
      </c>
      <c r="H27" s="17">
        <v>0</v>
      </c>
      <c r="I27" s="16">
        <v>700</v>
      </c>
      <c r="J27" s="42">
        <v>2240</v>
      </c>
      <c r="K27" s="45">
        <v>-184</v>
      </c>
      <c r="L27" s="46">
        <v>2056</v>
      </c>
      <c r="M27" s="27">
        <v>3632</v>
      </c>
    </row>
    <row r="28" spans="1:14" ht="15.75" thickBot="1" x14ac:dyDescent="0.3">
      <c r="A28" s="32" t="s">
        <v>38</v>
      </c>
      <c r="B28" s="4">
        <v>28</v>
      </c>
      <c r="C28" s="26">
        <v>372</v>
      </c>
      <c r="D28" s="27">
        <v>1876</v>
      </c>
      <c r="E28" s="40">
        <v>-895</v>
      </c>
      <c r="F28" s="39">
        <v>0</v>
      </c>
      <c r="G28" s="42">
        <v>981</v>
      </c>
      <c r="H28" s="17">
        <v>0</v>
      </c>
      <c r="I28" s="16">
        <v>700</v>
      </c>
      <c r="J28" s="42">
        <v>1681</v>
      </c>
      <c r="K28" s="45">
        <v>-184</v>
      </c>
      <c r="L28" s="46">
        <v>1497</v>
      </c>
      <c r="M28" s="27">
        <v>2576</v>
      </c>
    </row>
    <row r="29" spans="1:14" ht="15.75" thickBot="1" x14ac:dyDescent="0.3">
      <c r="A29" s="32" t="s">
        <v>39</v>
      </c>
      <c r="B29" s="4">
        <v>29</v>
      </c>
      <c r="C29" s="26">
        <v>869</v>
      </c>
      <c r="D29" s="27">
        <v>4248</v>
      </c>
      <c r="E29" s="40">
        <v>-2041</v>
      </c>
      <c r="F29" s="39">
        <v>0</v>
      </c>
      <c r="G29" s="42">
        <v>2207</v>
      </c>
      <c r="H29" s="17">
        <v>0</v>
      </c>
      <c r="I29" s="16">
        <v>700</v>
      </c>
      <c r="J29" s="42">
        <v>2907</v>
      </c>
      <c r="K29" s="45">
        <v>-245</v>
      </c>
      <c r="L29" s="46">
        <v>2662</v>
      </c>
      <c r="M29" s="27">
        <v>4948</v>
      </c>
    </row>
    <row r="30" spans="1:14" ht="15.75" thickBot="1" x14ac:dyDescent="0.3">
      <c r="A30" s="32" t="s">
        <v>40</v>
      </c>
      <c r="B30" s="4">
        <v>30</v>
      </c>
      <c r="C30" s="26">
        <v>537</v>
      </c>
      <c r="D30" s="27">
        <v>2668</v>
      </c>
      <c r="E30" s="40">
        <v>-1263</v>
      </c>
      <c r="F30" s="39">
        <v>0</v>
      </c>
      <c r="G30" s="42">
        <v>1405</v>
      </c>
      <c r="H30" s="17">
        <v>0</v>
      </c>
      <c r="I30" s="16">
        <v>700</v>
      </c>
      <c r="J30" s="42">
        <v>2105</v>
      </c>
      <c r="K30" s="45">
        <v>-274</v>
      </c>
      <c r="L30" s="46">
        <v>1831</v>
      </c>
      <c r="M30" s="27">
        <v>3368</v>
      </c>
      <c r="N30" s="62"/>
    </row>
    <row r="31" spans="1:14" ht="15.75" thickBot="1" x14ac:dyDescent="0.3">
      <c r="A31" s="32" t="s">
        <v>41</v>
      </c>
      <c r="B31" s="4">
        <v>31</v>
      </c>
      <c r="C31" s="26">
        <v>1876</v>
      </c>
      <c r="D31" s="27">
        <v>8945</v>
      </c>
      <c r="E31" s="40">
        <v>-4077</v>
      </c>
      <c r="F31" s="39">
        <v>0</v>
      </c>
      <c r="G31" s="42">
        <v>4868</v>
      </c>
      <c r="H31" s="17">
        <v>0</v>
      </c>
      <c r="I31" s="16">
        <v>700</v>
      </c>
      <c r="J31" s="42">
        <v>5568</v>
      </c>
      <c r="K31" s="45">
        <v>-335</v>
      </c>
      <c r="L31" s="46">
        <v>5233</v>
      </c>
      <c r="M31" s="27">
        <v>9645</v>
      </c>
    </row>
    <row r="32" spans="1:14" ht="15.75" thickBot="1" x14ac:dyDescent="0.3">
      <c r="A32" s="32" t="s">
        <v>42</v>
      </c>
      <c r="B32" s="4">
        <v>32</v>
      </c>
      <c r="C32" s="26">
        <v>355</v>
      </c>
      <c r="D32" s="27">
        <v>1794</v>
      </c>
      <c r="E32" s="40">
        <v>-887</v>
      </c>
      <c r="F32" s="40">
        <v>-476</v>
      </c>
      <c r="G32" s="42">
        <v>907</v>
      </c>
      <c r="H32" s="16">
        <v>476</v>
      </c>
      <c r="I32" s="17">
        <v>0</v>
      </c>
      <c r="J32" s="42">
        <v>1383</v>
      </c>
      <c r="K32" s="45">
        <v>-180</v>
      </c>
      <c r="L32" s="46">
        <v>1203</v>
      </c>
      <c r="M32" s="27">
        <v>2746</v>
      </c>
    </row>
    <row r="33" spans="1:14" ht="15.75" thickBot="1" x14ac:dyDescent="0.3">
      <c r="A33" s="32" t="s">
        <v>43</v>
      </c>
      <c r="B33" s="4">
        <v>33</v>
      </c>
      <c r="C33" s="26">
        <v>2190</v>
      </c>
      <c r="D33" s="27">
        <v>10389</v>
      </c>
      <c r="E33" s="40">
        <v>-4483</v>
      </c>
      <c r="F33" s="40">
        <v>-1404</v>
      </c>
      <c r="G33" s="42">
        <v>5906</v>
      </c>
      <c r="H33" s="16">
        <v>1404</v>
      </c>
      <c r="I33" s="17">
        <v>0</v>
      </c>
      <c r="J33" s="42">
        <v>7310</v>
      </c>
      <c r="K33" s="45">
        <v>-335</v>
      </c>
      <c r="L33" s="46">
        <v>6975</v>
      </c>
      <c r="M33" s="27">
        <v>13197</v>
      </c>
    </row>
    <row r="34" spans="1:14" ht="15.75" thickBot="1" x14ac:dyDescent="0.3">
      <c r="A34" s="32" t="s">
        <v>44</v>
      </c>
      <c r="B34" s="4">
        <v>34</v>
      </c>
      <c r="C34" s="26">
        <v>2451</v>
      </c>
      <c r="D34" s="27">
        <v>11590</v>
      </c>
      <c r="E34" s="40">
        <v>-5255</v>
      </c>
      <c r="F34" s="39">
        <v>0</v>
      </c>
      <c r="G34" s="42">
        <v>6335</v>
      </c>
      <c r="H34" s="17">
        <v>0</v>
      </c>
      <c r="I34" s="16">
        <v>700</v>
      </c>
      <c r="J34" s="42">
        <v>7035</v>
      </c>
      <c r="K34" s="45">
        <v>-425</v>
      </c>
      <c r="L34" s="46">
        <v>6610</v>
      </c>
      <c r="M34" s="27">
        <v>12290</v>
      </c>
    </row>
    <row r="35" spans="1:14" ht="15.75" thickBot="1" x14ac:dyDescent="0.3">
      <c r="A35" s="32" t="s">
        <v>45</v>
      </c>
      <c r="B35" s="4">
        <v>35</v>
      </c>
      <c r="C35" s="26">
        <v>1207</v>
      </c>
      <c r="D35" s="27">
        <v>5844</v>
      </c>
      <c r="E35" s="40">
        <v>-2646</v>
      </c>
      <c r="F35" s="40">
        <v>-50</v>
      </c>
      <c r="G35" s="42">
        <v>3198</v>
      </c>
      <c r="H35" s="16">
        <v>50</v>
      </c>
      <c r="I35" s="16">
        <v>600</v>
      </c>
      <c r="J35" s="42">
        <v>3848</v>
      </c>
      <c r="K35" s="45">
        <v>-274</v>
      </c>
      <c r="L35" s="46">
        <v>3574</v>
      </c>
      <c r="M35" s="27">
        <v>6544</v>
      </c>
    </row>
    <row r="36" spans="1:14" ht="15.75" thickBot="1" x14ac:dyDescent="0.3">
      <c r="A36" s="32" t="s">
        <v>46</v>
      </c>
      <c r="B36" s="4">
        <v>36</v>
      </c>
      <c r="C36" s="26">
        <v>568</v>
      </c>
      <c r="D36" s="27">
        <v>2816</v>
      </c>
      <c r="E36" s="40">
        <v>-1360</v>
      </c>
      <c r="F36" s="40">
        <v>-180</v>
      </c>
      <c r="G36" s="42">
        <v>1456</v>
      </c>
      <c r="H36" s="16">
        <v>180</v>
      </c>
      <c r="I36" s="16">
        <v>340</v>
      </c>
      <c r="J36" s="42">
        <v>1976</v>
      </c>
      <c r="K36" s="45">
        <v>-180</v>
      </c>
      <c r="L36" s="46">
        <v>1796</v>
      </c>
      <c r="M36" s="27">
        <v>3516</v>
      </c>
    </row>
    <row r="37" spans="1:14" ht="15.75" thickBot="1" x14ac:dyDescent="0.3">
      <c r="A37" s="32" t="s">
        <v>47</v>
      </c>
      <c r="B37" s="4">
        <v>37</v>
      </c>
      <c r="C37" s="26">
        <v>834</v>
      </c>
      <c r="D37" s="27">
        <v>4082</v>
      </c>
      <c r="E37" s="40">
        <v>-1849</v>
      </c>
      <c r="F37" s="39">
        <v>0</v>
      </c>
      <c r="G37" s="42">
        <v>2233</v>
      </c>
      <c r="H37" s="17">
        <v>0</v>
      </c>
      <c r="I37" s="16">
        <v>700</v>
      </c>
      <c r="J37" s="42">
        <v>2933</v>
      </c>
      <c r="K37" s="45">
        <v>-335</v>
      </c>
      <c r="L37" s="46">
        <v>2598</v>
      </c>
      <c r="M37" s="27">
        <v>4782</v>
      </c>
    </row>
    <row r="38" spans="1:14" ht="15.75" thickBot="1" x14ac:dyDescent="0.3">
      <c r="A38" s="32" t="s">
        <v>48</v>
      </c>
      <c r="B38" s="4">
        <v>38</v>
      </c>
      <c r="C38" s="26">
        <v>1035</v>
      </c>
      <c r="D38" s="27">
        <v>5032</v>
      </c>
      <c r="E38" s="40">
        <v>-2300</v>
      </c>
      <c r="F38" s="39">
        <v>0</v>
      </c>
      <c r="G38" s="42">
        <v>2732</v>
      </c>
      <c r="H38" s="17">
        <v>0</v>
      </c>
      <c r="I38" s="16">
        <v>700</v>
      </c>
      <c r="J38" s="42">
        <v>3432</v>
      </c>
      <c r="K38" s="45">
        <v>-364</v>
      </c>
      <c r="L38" s="46">
        <v>3068</v>
      </c>
      <c r="M38" s="27">
        <v>5732</v>
      </c>
    </row>
    <row r="39" spans="1:14" ht="15.75" thickBot="1" x14ac:dyDescent="0.3">
      <c r="A39" s="32" t="s">
        <v>49</v>
      </c>
      <c r="B39" s="4">
        <v>39</v>
      </c>
      <c r="C39" s="26">
        <v>483</v>
      </c>
      <c r="D39" s="27">
        <v>2408</v>
      </c>
      <c r="E39" s="40">
        <v>-1110</v>
      </c>
      <c r="F39" s="39">
        <v>0</v>
      </c>
      <c r="G39" s="42">
        <v>1298</v>
      </c>
      <c r="H39" s="17">
        <v>0</v>
      </c>
      <c r="I39" s="16">
        <v>700</v>
      </c>
      <c r="J39" s="42">
        <v>1998</v>
      </c>
      <c r="K39" s="45">
        <v>-180</v>
      </c>
      <c r="L39" s="46">
        <v>1818</v>
      </c>
      <c r="M39" s="27">
        <v>3108</v>
      </c>
    </row>
    <row r="40" spans="1:14" ht="15.75" thickBot="1" x14ac:dyDescent="0.3">
      <c r="A40" s="32" t="s">
        <v>50</v>
      </c>
      <c r="B40" s="4">
        <v>40</v>
      </c>
      <c r="C40" s="26">
        <v>657</v>
      </c>
      <c r="D40" s="27">
        <v>3241</v>
      </c>
      <c r="E40" s="40">
        <v>-1512</v>
      </c>
      <c r="F40" s="39">
        <v>0</v>
      </c>
      <c r="G40" s="42">
        <v>1729</v>
      </c>
      <c r="H40" s="17">
        <v>0</v>
      </c>
      <c r="I40" s="16">
        <v>700</v>
      </c>
      <c r="J40" s="42">
        <v>2429</v>
      </c>
      <c r="K40" s="45">
        <v>-180</v>
      </c>
      <c r="L40" s="46">
        <v>2249</v>
      </c>
      <c r="M40" s="27">
        <v>3941</v>
      </c>
    </row>
    <row r="41" spans="1:14" ht="15.75" thickBot="1" x14ac:dyDescent="0.3">
      <c r="A41" s="32" t="s">
        <v>51</v>
      </c>
      <c r="B41" s="4">
        <v>41</v>
      </c>
      <c r="C41" s="26">
        <v>587</v>
      </c>
      <c r="D41" s="27">
        <v>2908</v>
      </c>
      <c r="E41" s="40">
        <v>-1314</v>
      </c>
      <c r="F41" s="40">
        <v>-600</v>
      </c>
      <c r="G41" s="42">
        <v>1594</v>
      </c>
      <c r="H41" s="16">
        <v>600</v>
      </c>
      <c r="I41" s="17">
        <v>0</v>
      </c>
      <c r="J41" s="42">
        <v>2194</v>
      </c>
      <c r="K41" s="45">
        <v>-335</v>
      </c>
      <c r="L41" s="46">
        <v>1859</v>
      </c>
      <c r="M41" s="27">
        <v>4108</v>
      </c>
      <c r="N41" s="63"/>
    </row>
    <row r="42" spans="1:14" ht="15.75" thickBot="1" x14ac:dyDescent="0.3">
      <c r="A42" s="32" t="s">
        <v>52</v>
      </c>
      <c r="B42" s="4">
        <v>42</v>
      </c>
      <c r="C42" s="26">
        <v>739</v>
      </c>
      <c r="D42" s="27">
        <v>3630</v>
      </c>
      <c r="E42" s="40">
        <v>-1673</v>
      </c>
      <c r="F42" s="39">
        <v>0</v>
      </c>
      <c r="G42" s="42">
        <v>1957</v>
      </c>
      <c r="H42" s="17">
        <v>0</v>
      </c>
      <c r="I42" s="16">
        <v>700</v>
      </c>
      <c r="J42" s="42">
        <v>2657</v>
      </c>
      <c r="K42" s="45">
        <v>-270</v>
      </c>
      <c r="L42" s="46">
        <v>2387</v>
      </c>
      <c r="M42" s="27">
        <v>4330</v>
      </c>
    </row>
    <row r="43" spans="1:14" ht="15.75" thickBot="1" x14ac:dyDescent="0.3">
      <c r="A43" s="32" t="s">
        <v>53</v>
      </c>
      <c r="B43" s="4">
        <v>43</v>
      </c>
      <c r="C43" s="26">
        <v>584</v>
      </c>
      <c r="D43" s="27">
        <v>2893</v>
      </c>
      <c r="E43" s="40">
        <v>-1329</v>
      </c>
      <c r="F43" s="39">
        <v>0</v>
      </c>
      <c r="G43" s="42">
        <v>1564</v>
      </c>
      <c r="H43" s="17">
        <v>0</v>
      </c>
      <c r="I43" s="16">
        <v>700</v>
      </c>
      <c r="J43" s="42">
        <v>2264</v>
      </c>
      <c r="K43" s="45">
        <v>-184</v>
      </c>
      <c r="L43" s="46">
        <v>2080</v>
      </c>
      <c r="M43" s="27">
        <v>3593</v>
      </c>
    </row>
    <row r="44" spans="1:14" ht="15.75" thickBot="1" x14ac:dyDescent="0.3">
      <c r="A44" s="32" t="s">
        <v>54</v>
      </c>
      <c r="B44" s="4">
        <v>44</v>
      </c>
      <c r="C44" s="26">
        <v>1915</v>
      </c>
      <c r="D44" s="27">
        <v>9124</v>
      </c>
      <c r="E44" s="40">
        <v>-4148</v>
      </c>
      <c r="F44" s="39">
        <v>0</v>
      </c>
      <c r="G44" s="42">
        <v>4976</v>
      </c>
      <c r="H44" s="17">
        <v>0</v>
      </c>
      <c r="I44" s="16">
        <v>700</v>
      </c>
      <c r="J44" s="42">
        <v>5676</v>
      </c>
      <c r="K44" s="45">
        <v>-184</v>
      </c>
      <c r="L44" s="46">
        <f>(J44+K44)</f>
        <v>5492</v>
      </c>
      <c r="M44" s="27">
        <v>9824</v>
      </c>
    </row>
    <row r="45" spans="1:14" ht="15.75" thickBot="1" x14ac:dyDescent="0.3">
      <c r="A45" s="32" t="s">
        <v>55</v>
      </c>
      <c r="B45" s="4">
        <v>45</v>
      </c>
      <c r="C45" s="26">
        <v>969</v>
      </c>
      <c r="D45" s="27">
        <v>4721</v>
      </c>
      <c r="E45" s="40">
        <v>-2166</v>
      </c>
      <c r="F45" s="40">
        <v>-1404</v>
      </c>
      <c r="G45" s="42">
        <v>2555</v>
      </c>
      <c r="H45" s="16">
        <v>1404</v>
      </c>
      <c r="I45" s="17">
        <v>0</v>
      </c>
      <c r="J45" s="42">
        <v>3959</v>
      </c>
      <c r="K45" s="45">
        <v>-274</v>
      </c>
      <c r="L45" s="46">
        <v>3685</v>
      </c>
      <c r="M45" s="27">
        <v>7529</v>
      </c>
    </row>
    <row r="46" spans="1:14" ht="15.75" thickBot="1" x14ac:dyDescent="0.3">
      <c r="A46" s="32" t="s">
        <v>56</v>
      </c>
      <c r="B46" s="4">
        <v>46</v>
      </c>
      <c r="C46" s="26">
        <v>532</v>
      </c>
      <c r="D46" s="27">
        <v>2644</v>
      </c>
      <c r="E46" s="40">
        <v>-1221</v>
      </c>
      <c r="F46" s="40">
        <v>-320</v>
      </c>
      <c r="G46" s="42">
        <v>1423</v>
      </c>
      <c r="H46" s="16">
        <v>320</v>
      </c>
      <c r="I46" s="16">
        <v>60</v>
      </c>
      <c r="J46" s="42">
        <v>1803</v>
      </c>
      <c r="K46" s="45">
        <v>-180</v>
      </c>
      <c r="L46" s="46">
        <v>1623</v>
      </c>
      <c r="M46" s="27">
        <v>3344</v>
      </c>
    </row>
    <row r="47" spans="1:14" ht="15.75" thickBot="1" x14ac:dyDescent="0.3">
      <c r="A47" s="32" t="s">
        <v>57</v>
      </c>
      <c r="B47" s="4">
        <v>47</v>
      </c>
      <c r="C47" s="26">
        <v>552</v>
      </c>
      <c r="D47" s="27">
        <v>2740</v>
      </c>
      <c r="E47" s="40">
        <v>-1384</v>
      </c>
      <c r="F47" s="39">
        <v>0</v>
      </c>
      <c r="G47" s="42">
        <v>1356</v>
      </c>
      <c r="H47" s="17">
        <v>0</v>
      </c>
      <c r="I47" s="16">
        <v>700</v>
      </c>
      <c r="J47" s="42">
        <v>2056</v>
      </c>
      <c r="K47" s="45">
        <v>-184</v>
      </c>
      <c r="L47" s="46">
        <v>1872</v>
      </c>
      <c r="M47" s="27">
        <v>3440</v>
      </c>
    </row>
    <row r="48" spans="1:14" ht="15.75" thickBot="1" x14ac:dyDescent="0.3">
      <c r="A48" s="32" t="s">
        <v>58</v>
      </c>
      <c r="B48" s="4">
        <v>48</v>
      </c>
      <c r="C48" s="26">
        <v>480</v>
      </c>
      <c r="D48" s="27">
        <v>2394</v>
      </c>
      <c r="E48" s="40">
        <v>-1148</v>
      </c>
      <c r="F48" s="39">
        <v>0</v>
      </c>
      <c r="G48" s="42">
        <v>1246</v>
      </c>
      <c r="H48" s="17">
        <v>0</v>
      </c>
      <c r="I48" s="16">
        <v>700</v>
      </c>
      <c r="J48" s="42">
        <v>1946</v>
      </c>
      <c r="K48" s="45">
        <v>-335</v>
      </c>
      <c r="L48" s="46">
        <v>1611</v>
      </c>
      <c r="M48" s="27">
        <v>3094</v>
      </c>
    </row>
    <row r="49" spans="1:14" ht="15.75" thickBot="1" x14ac:dyDescent="0.3">
      <c r="A49" s="32" t="s">
        <v>59</v>
      </c>
      <c r="B49" s="5">
        <v>49</v>
      </c>
      <c r="C49" s="26">
        <v>829</v>
      </c>
      <c r="D49" s="27">
        <v>4058</v>
      </c>
      <c r="E49" s="40">
        <v>-1871</v>
      </c>
      <c r="F49" s="39">
        <v>0</v>
      </c>
      <c r="G49" s="42">
        <v>2187</v>
      </c>
      <c r="H49" s="17">
        <v>0</v>
      </c>
      <c r="I49" s="16">
        <v>700</v>
      </c>
      <c r="J49" s="42">
        <v>2887</v>
      </c>
      <c r="K49" s="45">
        <v>-274</v>
      </c>
      <c r="L49" s="46">
        <v>2613</v>
      </c>
      <c r="M49" s="27">
        <v>4758</v>
      </c>
    </row>
    <row r="50" spans="1:14" ht="15.75" thickBot="1" x14ac:dyDescent="0.3">
      <c r="A50" s="32" t="s">
        <v>60</v>
      </c>
      <c r="B50" s="4">
        <v>50</v>
      </c>
      <c r="C50" s="26">
        <v>746</v>
      </c>
      <c r="D50" s="27">
        <v>3664</v>
      </c>
      <c r="E50" s="40">
        <v>-1719</v>
      </c>
      <c r="F50" s="39">
        <v>0</v>
      </c>
      <c r="G50" s="42">
        <v>1945</v>
      </c>
      <c r="H50" s="17">
        <v>0</v>
      </c>
      <c r="I50" s="16">
        <v>700</v>
      </c>
      <c r="J50" s="42">
        <v>2645</v>
      </c>
      <c r="K50" s="45">
        <v>-274</v>
      </c>
      <c r="L50" s="46">
        <v>2371</v>
      </c>
      <c r="M50" s="27">
        <v>4364</v>
      </c>
    </row>
    <row r="51" spans="1:14" ht="15.75" thickBot="1" x14ac:dyDescent="0.3">
      <c r="A51" s="32" t="s">
        <v>61</v>
      </c>
      <c r="B51" s="4">
        <v>51</v>
      </c>
      <c r="C51" s="26">
        <v>1170</v>
      </c>
      <c r="D51" s="27">
        <v>5669</v>
      </c>
      <c r="E51" s="40">
        <v>-2512</v>
      </c>
      <c r="F51" s="39">
        <v>0</v>
      </c>
      <c r="G51" s="42">
        <v>3157</v>
      </c>
      <c r="H51" s="17">
        <v>0</v>
      </c>
      <c r="I51" s="16">
        <v>700</v>
      </c>
      <c r="J51" s="42">
        <v>3857</v>
      </c>
      <c r="K51" s="45">
        <v>-335</v>
      </c>
      <c r="L51" s="46">
        <v>3522</v>
      </c>
      <c r="M51" s="27">
        <v>6369</v>
      </c>
    </row>
    <row r="52" spans="1:14" ht="15.75" thickBot="1" x14ac:dyDescent="0.3">
      <c r="A52" s="32" t="s">
        <v>62</v>
      </c>
      <c r="B52" s="4">
        <v>52</v>
      </c>
      <c r="C52" s="26">
        <v>308</v>
      </c>
      <c r="D52" s="27">
        <v>1568</v>
      </c>
      <c r="E52" s="40">
        <v>-800</v>
      </c>
      <c r="F52" s="39">
        <v>0</v>
      </c>
      <c r="G52" s="42">
        <v>768</v>
      </c>
      <c r="H52" s="17">
        <v>0</v>
      </c>
      <c r="I52" s="16">
        <v>700</v>
      </c>
      <c r="J52" s="42">
        <v>1468</v>
      </c>
      <c r="K52" s="45">
        <v>-274</v>
      </c>
      <c r="L52" s="46">
        <v>1194</v>
      </c>
      <c r="M52" s="27">
        <v>2268</v>
      </c>
    </row>
    <row r="53" spans="1:14" ht="15.75" thickBot="1" x14ac:dyDescent="0.3">
      <c r="A53" s="32" t="s">
        <v>63</v>
      </c>
      <c r="B53" s="4">
        <v>53</v>
      </c>
      <c r="C53" s="26">
        <v>444</v>
      </c>
      <c r="D53" s="27">
        <v>2221</v>
      </c>
      <c r="E53" s="40">
        <v>-1068</v>
      </c>
      <c r="F53" s="39">
        <v>0</v>
      </c>
      <c r="G53" s="42">
        <v>1153</v>
      </c>
      <c r="H53" s="17">
        <v>0</v>
      </c>
      <c r="I53" s="16">
        <v>700</v>
      </c>
      <c r="J53" s="42">
        <v>1853</v>
      </c>
      <c r="K53" s="45">
        <v>-241</v>
      </c>
      <c r="L53" s="46">
        <v>1612</v>
      </c>
      <c r="M53" s="27">
        <v>2921</v>
      </c>
    </row>
    <row r="54" spans="1:14" ht="15.75" thickBot="1" x14ac:dyDescent="0.3">
      <c r="A54" s="32" t="s">
        <v>64</v>
      </c>
      <c r="B54" s="4">
        <v>54</v>
      </c>
      <c r="C54" s="26">
        <v>1031</v>
      </c>
      <c r="D54" s="27">
        <v>5013</v>
      </c>
      <c r="E54" s="40">
        <v>-2303</v>
      </c>
      <c r="F54" s="39">
        <v>0</v>
      </c>
      <c r="G54" s="42">
        <v>2710</v>
      </c>
      <c r="H54" s="17">
        <v>0</v>
      </c>
      <c r="I54" s="16">
        <v>700</v>
      </c>
      <c r="J54" s="42">
        <v>3410</v>
      </c>
      <c r="K54" s="45">
        <v>-180</v>
      </c>
      <c r="L54" s="46">
        <v>3230</v>
      </c>
      <c r="M54" s="27">
        <v>5713</v>
      </c>
    </row>
    <row r="55" spans="1:14" ht="15.75" thickBot="1" x14ac:dyDescent="0.3">
      <c r="A55" s="32" t="s">
        <v>65</v>
      </c>
      <c r="B55" s="4">
        <v>55</v>
      </c>
      <c r="C55" s="26">
        <v>391</v>
      </c>
      <c r="D55" s="27">
        <v>1967</v>
      </c>
      <c r="E55" s="40">
        <v>-958</v>
      </c>
      <c r="F55" s="39">
        <v>0</v>
      </c>
      <c r="G55" s="42">
        <v>1009</v>
      </c>
      <c r="H55" s="17">
        <v>0</v>
      </c>
      <c r="I55" s="16">
        <v>700</v>
      </c>
      <c r="J55" s="42">
        <v>1709</v>
      </c>
      <c r="K55" s="45">
        <v>-245</v>
      </c>
      <c r="L55" s="46">
        <v>1464</v>
      </c>
      <c r="M55" s="27">
        <v>2667</v>
      </c>
    </row>
    <row r="56" spans="1:14" ht="15.75" thickBot="1" x14ac:dyDescent="0.3">
      <c r="A56" s="32" t="s">
        <v>66</v>
      </c>
      <c r="B56" s="4">
        <v>56</v>
      </c>
      <c r="C56" s="26">
        <v>1098</v>
      </c>
      <c r="D56" s="27">
        <v>5330</v>
      </c>
      <c r="E56" s="40">
        <v>-2473</v>
      </c>
      <c r="F56" s="39">
        <v>0</v>
      </c>
      <c r="G56" s="42">
        <v>2857</v>
      </c>
      <c r="H56" s="17">
        <v>0</v>
      </c>
      <c r="I56" s="16">
        <v>700</v>
      </c>
      <c r="J56" s="42">
        <v>3557</v>
      </c>
      <c r="K56" s="45">
        <v>-270</v>
      </c>
      <c r="L56" s="46">
        <v>3287</v>
      </c>
      <c r="M56" s="27">
        <v>6030</v>
      </c>
    </row>
    <row r="57" spans="1:14" ht="15.75" thickBot="1" x14ac:dyDescent="0.3">
      <c r="A57" s="32" t="s">
        <v>67</v>
      </c>
      <c r="B57" s="4">
        <v>57</v>
      </c>
      <c r="C57" s="26">
        <v>914</v>
      </c>
      <c r="D57" s="27">
        <v>4461</v>
      </c>
      <c r="E57" s="40">
        <v>-1931</v>
      </c>
      <c r="F57" s="40">
        <v>-750</v>
      </c>
      <c r="G57" s="42">
        <v>2530</v>
      </c>
      <c r="H57" s="16">
        <v>750</v>
      </c>
      <c r="I57" s="17">
        <v>0</v>
      </c>
      <c r="J57" s="42">
        <v>3280</v>
      </c>
      <c r="K57" s="45">
        <v>-184</v>
      </c>
      <c r="L57" s="46">
        <v>3096</v>
      </c>
      <c r="M57" s="27">
        <v>5961</v>
      </c>
    </row>
    <row r="58" spans="1:14" ht="15.75" thickBot="1" x14ac:dyDescent="0.3">
      <c r="A58" s="32" t="s">
        <v>68</v>
      </c>
      <c r="B58" s="4">
        <v>58</v>
      </c>
      <c r="C58" s="26">
        <v>288</v>
      </c>
      <c r="D58" s="27">
        <v>1469</v>
      </c>
      <c r="E58" s="40">
        <v>-715</v>
      </c>
      <c r="F58" s="39">
        <v>0</v>
      </c>
      <c r="G58" s="42">
        <v>754</v>
      </c>
      <c r="H58" s="17">
        <v>0</v>
      </c>
      <c r="I58" s="16">
        <v>700</v>
      </c>
      <c r="J58" s="42">
        <v>1454</v>
      </c>
      <c r="K58" s="45">
        <v>-274</v>
      </c>
      <c r="L58" s="46">
        <v>1180</v>
      </c>
      <c r="M58" s="27">
        <v>2169</v>
      </c>
    </row>
    <row r="59" spans="1:14" ht="15.75" thickBot="1" x14ac:dyDescent="0.3">
      <c r="A59" s="32" t="s">
        <v>69</v>
      </c>
      <c r="B59" s="4">
        <v>59</v>
      </c>
      <c r="C59" s="26">
        <v>1862</v>
      </c>
      <c r="D59" s="27">
        <v>8880</v>
      </c>
      <c r="E59" s="40">
        <v>-4047</v>
      </c>
      <c r="F59" s="39">
        <v>0</v>
      </c>
      <c r="G59" s="42">
        <v>4833</v>
      </c>
      <c r="H59" s="17">
        <v>0</v>
      </c>
      <c r="I59" s="16">
        <v>700</v>
      </c>
      <c r="J59" s="42">
        <v>5533</v>
      </c>
      <c r="K59" s="45">
        <v>-335</v>
      </c>
      <c r="L59" s="46">
        <v>5198</v>
      </c>
      <c r="M59" s="27">
        <v>9580</v>
      </c>
    </row>
    <row r="60" spans="1:14" ht="15.75" thickBot="1" x14ac:dyDescent="0.3">
      <c r="A60" s="32" t="s">
        <v>70</v>
      </c>
      <c r="B60" s="4">
        <v>60</v>
      </c>
      <c r="C60" s="26">
        <v>454</v>
      </c>
      <c r="D60" s="27">
        <v>2269</v>
      </c>
      <c r="E60" s="40">
        <v>-1095</v>
      </c>
      <c r="F60" s="39">
        <v>0</v>
      </c>
      <c r="G60" s="42">
        <v>1174</v>
      </c>
      <c r="H60" s="17">
        <v>0</v>
      </c>
      <c r="I60" s="16">
        <v>700</v>
      </c>
      <c r="J60" s="42">
        <v>1874</v>
      </c>
      <c r="K60" s="45">
        <v>-184</v>
      </c>
      <c r="L60" s="46">
        <v>1690</v>
      </c>
      <c r="M60" s="27">
        <v>2969</v>
      </c>
      <c r="N60" s="62"/>
    </row>
    <row r="61" spans="1:14" ht="15.75" thickBot="1" x14ac:dyDescent="0.3">
      <c r="A61" s="32" t="s">
        <v>71</v>
      </c>
      <c r="B61" s="4">
        <v>61</v>
      </c>
      <c r="C61" s="26">
        <v>495</v>
      </c>
      <c r="D61" s="27">
        <v>2466</v>
      </c>
      <c r="E61" s="40">
        <v>-1183</v>
      </c>
      <c r="F61" s="39">
        <v>0</v>
      </c>
      <c r="G61" s="42">
        <v>1283</v>
      </c>
      <c r="H61" s="17">
        <v>0</v>
      </c>
      <c r="I61" s="16">
        <v>700</v>
      </c>
      <c r="J61" s="42">
        <v>1983</v>
      </c>
      <c r="K61" s="45">
        <v>-90</v>
      </c>
      <c r="L61" s="46">
        <v>1893</v>
      </c>
      <c r="M61" s="27">
        <v>3166</v>
      </c>
      <c r="N61" s="63"/>
    </row>
    <row r="62" spans="1:14" ht="15.75" thickBot="1" x14ac:dyDescent="0.3">
      <c r="A62" s="32" t="s">
        <v>72</v>
      </c>
      <c r="B62" s="4">
        <v>62</v>
      </c>
      <c r="C62" s="26">
        <v>2087</v>
      </c>
      <c r="D62" s="27">
        <v>9915</v>
      </c>
      <c r="E62" s="40">
        <v>-4415</v>
      </c>
      <c r="F62" s="39">
        <v>0</v>
      </c>
      <c r="G62" s="42">
        <v>5500</v>
      </c>
      <c r="H62" s="17">
        <v>0</v>
      </c>
      <c r="I62" s="16">
        <v>700</v>
      </c>
      <c r="J62" s="42">
        <v>6200</v>
      </c>
      <c r="K62" s="45">
        <v>-274</v>
      </c>
      <c r="L62" s="46">
        <v>5926</v>
      </c>
      <c r="M62" s="27">
        <v>10615</v>
      </c>
    </row>
    <row r="63" spans="1:14" ht="15.75" thickBot="1" x14ac:dyDescent="0.3">
      <c r="A63" s="32" t="s">
        <v>73</v>
      </c>
      <c r="B63" s="4">
        <v>63</v>
      </c>
      <c r="C63" s="26">
        <v>1704</v>
      </c>
      <c r="D63" s="27">
        <v>8153</v>
      </c>
      <c r="E63" s="40">
        <v>-3734</v>
      </c>
      <c r="F63" s="39">
        <v>0</v>
      </c>
      <c r="G63" s="42">
        <v>4419</v>
      </c>
      <c r="H63" s="17">
        <v>0</v>
      </c>
      <c r="I63" s="16">
        <v>700</v>
      </c>
      <c r="J63" s="42">
        <v>5119</v>
      </c>
      <c r="K63" s="45">
        <v>-544</v>
      </c>
      <c r="L63" s="46">
        <v>4575</v>
      </c>
      <c r="M63" s="27">
        <v>8853</v>
      </c>
    </row>
    <row r="64" spans="1:14" ht="15.75" thickBot="1" x14ac:dyDescent="0.3">
      <c r="A64" s="32" t="s">
        <v>74</v>
      </c>
      <c r="B64" s="4">
        <v>64</v>
      </c>
      <c r="C64" s="26">
        <v>492</v>
      </c>
      <c r="D64" s="27">
        <v>2452</v>
      </c>
      <c r="E64" s="40">
        <v>-1167</v>
      </c>
      <c r="F64" s="39">
        <v>0</v>
      </c>
      <c r="G64" s="42">
        <v>1285</v>
      </c>
      <c r="H64" s="17">
        <v>0</v>
      </c>
      <c r="I64" s="16">
        <v>700</v>
      </c>
      <c r="J64" s="42">
        <v>1985</v>
      </c>
      <c r="K64" s="45">
        <v>-184</v>
      </c>
      <c r="L64" s="46">
        <v>1801</v>
      </c>
      <c r="M64" s="27">
        <v>3152</v>
      </c>
    </row>
    <row r="65" spans="1:15" ht="15.75" thickBot="1" x14ac:dyDescent="0.3">
      <c r="A65" s="32" t="s">
        <v>75</v>
      </c>
      <c r="B65" s="4">
        <v>65</v>
      </c>
      <c r="C65" s="26">
        <v>285</v>
      </c>
      <c r="D65" s="27">
        <v>1454</v>
      </c>
      <c r="E65" s="40">
        <v>-724</v>
      </c>
      <c r="F65" s="40">
        <v>-150</v>
      </c>
      <c r="G65" s="42">
        <v>730</v>
      </c>
      <c r="H65" s="16">
        <v>150</v>
      </c>
      <c r="I65" s="16">
        <v>400</v>
      </c>
      <c r="J65" s="42">
        <v>1280</v>
      </c>
      <c r="K65" s="45">
        <v>-90</v>
      </c>
      <c r="L65" s="46">
        <v>1190</v>
      </c>
      <c r="M65" s="27">
        <v>2154</v>
      </c>
      <c r="N65" s="1"/>
      <c r="O65" s="1"/>
    </row>
    <row r="66" spans="1:15" ht="15.75" thickBot="1" x14ac:dyDescent="0.3">
      <c r="A66" s="32" t="s">
        <v>76</v>
      </c>
      <c r="B66" s="4">
        <v>66</v>
      </c>
      <c r="C66" s="26">
        <v>745</v>
      </c>
      <c r="D66" s="27">
        <v>3659</v>
      </c>
      <c r="E66" s="40">
        <v>-1717</v>
      </c>
      <c r="F66" s="40">
        <v>-420</v>
      </c>
      <c r="G66" s="42">
        <v>1942</v>
      </c>
      <c r="H66" s="16">
        <v>1120</v>
      </c>
      <c r="I66" s="48">
        <v>0</v>
      </c>
      <c r="J66" s="42">
        <v>3062</v>
      </c>
      <c r="K66" s="45">
        <v>-425</v>
      </c>
      <c r="L66" s="46">
        <v>2637</v>
      </c>
      <c r="M66" s="27">
        <v>4359</v>
      </c>
      <c r="N66" s="1"/>
      <c r="O66" s="1"/>
    </row>
    <row r="67" spans="1:15" ht="15.75" thickBot="1" x14ac:dyDescent="0.3">
      <c r="A67" s="32" t="s">
        <v>77</v>
      </c>
      <c r="B67" s="4">
        <v>67</v>
      </c>
      <c r="C67" s="26">
        <v>2377</v>
      </c>
      <c r="D67" s="27">
        <v>11249</v>
      </c>
      <c r="E67" s="40">
        <v>-4876</v>
      </c>
      <c r="F67" s="39">
        <v>0</v>
      </c>
      <c r="G67" s="42">
        <v>6373</v>
      </c>
      <c r="H67" s="17">
        <v>0</v>
      </c>
      <c r="I67" s="16">
        <v>700</v>
      </c>
      <c r="J67" s="42">
        <v>7073</v>
      </c>
      <c r="K67" s="45">
        <v>-695</v>
      </c>
      <c r="L67" s="46">
        <v>6378</v>
      </c>
      <c r="M67" s="27">
        <v>11949</v>
      </c>
      <c r="N67" s="1"/>
      <c r="O67" s="1"/>
    </row>
    <row r="68" spans="1:15" ht="15.75" thickBot="1" x14ac:dyDescent="0.3">
      <c r="A68" s="32" t="s">
        <v>78</v>
      </c>
      <c r="B68" s="4">
        <v>68</v>
      </c>
      <c r="C68" s="26">
        <v>1218</v>
      </c>
      <c r="D68" s="27">
        <v>5896</v>
      </c>
      <c r="E68" s="40">
        <v>-2670</v>
      </c>
      <c r="F68" s="39">
        <v>0</v>
      </c>
      <c r="G68" s="42">
        <v>3226</v>
      </c>
      <c r="H68" s="17">
        <v>0</v>
      </c>
      <c r="I68" s="16">
        <v>700</v>
      </c>
      <c r="J68" s="42">
        <v>3926</v>
      </c>
      <c r="K68" s="45">
        <v>-335</v>
      </c>
      <c r="L68" s="46">
        <f>(+K68+J68)</f>
        <v>3591</v>
      </c>
      <c r="M68" s="27">
        <v>6596</v>
      </c>
      <c r="N68" s="1"/>
      <c r="O68" s="1"/>
    </row>
    <row r="69" spans="1:15" ht="15.75" thickBot="1" x14ac:dyDescent="0.3">
      <c r="A69" s="32" t="s">
        <v>79</v>
      </c>
      <c r="B69" s="4">
        <v>69</v>
      </c>
      <c r="C69" s="26">
        <v>2097</v>
      </c>
      <c r="D69" s="27">
        <v>9961</v>
      </c>
      <c r="E69" s="40">
        <v>-4431</v>
      </c>
      <c r="F69" s="40">
        <v>-1404</v>
      </c>
      <c r="G69" s="42">
        <v>5530</v>
      </c>
      <c r="H69" s="16">
        <v>1404</v>
      </c>
      <c r="I69" s="17">
        <v>0</v>
      </c>
      <c r="J69" s="42">
        <v>6934</v>
      </c>
      <c r="K69" s="45">
        <v>-515</v>
      </c>
      <c r="L69" s="46">
        <v>6419</v>
      </c>
      <c r="M69" s="27">
        <v>12769</v>
      </c>
      <c r="N69" s="1"/>
      <c r="O69" s="1"/>
    </row>
    <row r="70" spans="1:15" ht="15.75" thickBot="1" x14ac:dyDescent="0.3">
      <c r="A70" s="32" t="s">
        <v>80</v>
      </c>
      <c r="B70" s="4">
        <v>70</v>
      </c>
      <c r="C70" s="26">
        <v>288</v>
      </c>
      <c r="D70" s="27">
        <v>1469</v>
      </c>
      <c r="E70" s="40">
        <v>-713</v>
      </c>
      <c r="F70" s="39">
        <v>0</v>
      </c>
      <c r="G70" s="42">
        <v>756</v>
      </c>
      <c r="H70" s="17">
        <v>0</v>
      </c>
      <c r="I70" s="16">
        <v>700</v>
      </c>
      <c r="J70" s="42">
        <v>1456</v>
      </c>
      <c r="K70" s="45">
        <v>-90</v>
      </c>
      <c r="L70" s="46">
        <v>1366</v>
      </c>
      <c r="M70" s="27">
        <v>2169</v>
      </c>
      <c r="N70" s="1"/>
      <c r="O70" s="1"/>
    </row>
    <row r="71" spans="1:15" ht="15.75" thickBot="1" x14ac:dyDescent="0.3">
      <c r="A71" s="32" t="s">
        <v>81</v>
      </c>
      <c r="B71" s="4">
        <v>71</v>
      </c>
      <c r="C71" s="26">
        <v>710</v>
      </c>
      <c r="D71" s="27">
        <v>3493</v>
      </c>
      <c r="E71" s="40">
        <v>-1644</v>
      </c>
      <c r="F71" s="39">
        <v>0</v>
      </c>
      <c r="G71" s="42">
        <v>1849</v>
      </c>
      <c r="H71" s="17">
        <v>0</v>
      </c>
      <c r="I71" s="16">
        <v>700</v>
      </c>
      <c r="J71" s="42">
        <v>2549</v>
      </c>
      <c r="K71" s="45">
        <v>-695</v>
      </c>
      <c r="L71" s="46">
        <v>1854</v>
      </c>
      <c r="M71" s="27">
        <v>4193</v>
      </c>
      <c r="N71" s="1"/>
      <c r="O71" s="1"/>
    </row>
    <row r="72" spans="1:15" ht="15.75" thickBot="1" x14ac:dyDescent="0.3">
      <c r="A72" s="32" t="s">
        <v>82</v>
      </c>
      <c r="B72" s="4">
        <v>72</v>
      </c>
      <c r="C72" s="26">
        <v>611</v>
      </c>
      <c r="D72" s="27">
        <v>3022</v>
      </c>
      <c r="E72" s="40">
        <v>-1380</v>
      </c>
      <c r="F72" s="39">
        <v>0</v>
      </c>
      <c r="G72" s="42">
        <v>1642</v>
      </c>
      <c r="H72" s="17">
        <v>0</v>
      </c>
      <c r="I72" s="16">
        <v>700</v>
      </c>
      <c r="J72" s="42">
        <v>2342</v>
      </c>
      <c r="K72" s="45">
        <v>-274</v>
      </c>
      <c r="L72" s="46">
        <v>2068</v>
      </c>
      <c r="M72" s="27">
        <v>3722</v>
      </c>
      <c r="N72" s="1"/>
      <c r="O72" s="1"/>
    </row>
    <row r="73" spans="1:15" ht="15.75" thickBot="1" x14ac:dyDescent="0.3">
      <c r="A73" s="32" t="s">
        <v>83</v>
      </c>
      <c r="B73" s="4">
        <v>73</v>
      </c>
      <c r="C73" s="26">
        <v>467</v>
      </c>
      <c r="D73" s="27">
        <v>2332</v>
      </c>
      <c r="E73" s="40">
        <v>-1145</v>
      </c>
      <c r="F73" s="39">
        <v>0</v>
      </c>
      <c r="G73" s="42">
        <v>1187</v>
      </c>
      <c r="H73" s="17">
        <v>0</v>
      </c>
      <c r="I73" s="16">
        <v>700</v>
      </c>
      <c r="J73" s="42">
        <v>1887</v>
      </c>
      <c r="K73" s="45">
        <v>-184</v>
      </c>
      <c r="L73" s="46">
        <v>1703</v>
      </c>
      <c r="M73" s="27">
        <v>3032</v>
      </c>
      <c r="N73" s="1"/>
      <c r="O73" s="1"/>
    </row>
    <row r="74" spans="1:15" ht="15.75" thickBot="1" x14ac:dyDescent="0.3">
      <c r="A74" s="32" t="s">
        <v>84</v>
      </c>
      <c r="B74" s="4">
        <v>74</v>
      </c>
      <c r="C74" s="26">
        <v>535</v>
      </c>
      <c r="D74" s="27">
        <v>2658</v>
      </c>
      <c r="E74" s="40">
        <v>-1270</v>
      </c>
      <c r="F74" s="39">
        <v>0</v>
      </c>
      <c r="G74" s="42">
        <v>1388</v>
      </c>
      <c r="H74" s="17">
        <v>0</v>
      </c>
      <c r="I74" s="16">
        <v>700</v>
      </c>
      <c r="J74" s="42">
        <v>2088</v>
      </c>
      <c r="K74" s="45">
        <v>-184</v>
      </c>
      <c r="L74" s="46">
        <v>1904</v>
      </c>
      <c r="M74" s="27">
        <v>3358</v>
      </c>
      <c r="N74" s="1"/>
      <c r="O74" s="1"/>
    </row>
    <row r="75" spans="1:15" ht="15.75" thickBot="1" x14ac:dyDescent="0.3">
      <c r="A75" s="32" t="s">
        <v>85</v>
      </c>
      <c r="B75" s="4">
        <v>75</v>
      </c>
      <c r="C75" s="26">
        <v>1376</v>
      </c>
      <c r="D75" s="27">
        <v>6642</v>
      </c>
      <c r="E75" s="40">
        <v>-3000</v>
      </c>
      <c r="F75" s="40">
        <v>-2892</v>
      </c>
      <c r="G75" s="42">
        <v>3642</v>
      </c>
      <c r="H75" s="16">
        <v>-2192</v>
      </c>
      <c r="I75" s="17">
        <v>0</v>
      </c>
      <c r="J75" s="42">
        <v>1450</v>
      </c>
      <c r="K75" s="45">
        <v>-245</v>
      </c>
      <c r="L75" s="46">
        <v>1205</v>
      </c>
      <c r="M75" s="27">
        <v>7342</v>
      </c>
      <c r="N75" s="1"/>
      <c r="O75" s="23"/>
    </row>
    <row r="76" spans="1:15" ht="15.75" thickBot="1" x14ac:dyDescent="0.3">
      <c r="A76" s="32" t="s">
        <v>86</v>
      </c>
      <c r="B76" s="4">
        <v>76</v>
      </c>
      <c r="C76" s="26">
        <v>952</v>
      </c>
      <c r="D76" s="27">
        <v>4640</v>
      </c>
      <c r="E76" s="40">
        <v>-2162</v>
      </c>
      <c r="F76" s="40">
        <v>-35</v>
      </c>
      <c r="G76" s="42">
        <v>2478</v>
      </c>
      <c r="H76" s="16">
        <v>35</v>
      </c>
      <c r="I76" s="16">
        <v>630</v>
      </c>
      <c r="J76" s="42">
        <v>3143</v>
      </c>
      <c r="K76" s="45">
        <v>-245</v>
      </c>
      <c r="L76" s="46">
        <v>2898</v>
      </c>
      <c r="M76" s="27">
        <v>5340</v>
      </c>
      <c r="N76" s="1"/>
      <c r="O76" s="1"/>
    </row>
    <row r="77" spans="1:15" ht="15.75" thickBot="1" x14ac:dyDescent="0.3">
      <c r="A77" s="32" t="s">
        <v>87</v>
      </c>
      <c r="B77" s="4">
        <v>77</v>
      </c>
      <c r="C77" s="26">
        <v>612</v>
      </c>
      <c r="D77" s="27">
        <v>3027</v>
      </c>
      <c r="E77" s="40">
        <v>-1404</v>
      </c>
      <c r="F77" s="39">
        <v>0</v>
      </c>
      <c r="G77" s="42">
        <v>1623</v>
      </c>
      <c r="H77" s="17">
        <v>0</v>
      </c>
      <c r="I77" s="16">
        <v>700</v>
      </c>
      <c r="J77" s="42">
        <v>2323</v>
      </c>
      <c r="K77" s="45">
        <v>-335</v>
      </c>
      <c r="L77" s="46">
        <v>1988</v>
      </c>
      <c r="M77" s="27">
        <v>3727</v>
      </c>
      <c r="N77" s="1"/>
      <c r="O77" s="1"/>
    </row>
    <row r="78" spans="1:15" ht="15.75" thickBot="1" x14ac:dyDescent="0.3">
      <c r="A78" s="32" t="s">
        <v>88</v>
      </c>
      <c r="B78" s="4">
        <v>78</v>
      </c>
      <c r="C78" s="26">
        <v>446</v>
      </c>
      <c r="D78" s="27">
        <v>2231</v>
      </c>
      <c r="E78" s="40">
        <v>-1078</v>
      </c>
      <c r="F78" s="40">
        <v>-294</v>
      </c>
      <c r="G78" s="42">
        <v>1153</v>
      </c>
      <c r="H78" s="16">
        <v>294</v>
      </c>
      <c r="I78" s="16">
        <v>112</v>
      </c>
      <c r="J78" s="42">
        <v>1559</v>
      </c>
      <c r="K78" s="45">
        <v>-335</v>
      </c>
      <c r="L78" s="46">
        <v>1224</v>
      </c>
      <c r="M78" s="27">
        <v>2931</v>
      </c>
      <c r="N78" s="1"/>
      <c r="O78" s="1"/>
    </row>
    <row r="79" spans="1:15" ht="15.75" thickBot="1" x14ac:dyDescent="0.3">
      <c r="A79" s="32" t="s">
        <v>89</v>
      </c>
      <c r="B79" s="4">
        <v>79</v>
      </c>
      <c r="C79" s="26">
        <v>1141</v>
      </c>
      <c r="D79" s="27">
        <v>5533</v>
      </c>
      <c r="E79" s="40">
        <v>-2489</v>
      </c>
      <c r="F79" s="39">
        <v>0</v>
      </c>
      <c r="G79" s="42">
        <v>3044</v>
      </c>
      <c r="H79" s="17">
        <v>0</v>
      </c>
      <c r="I79" s="16">
        <v>700</v>
      </c>
      <c r="J79" s="42">
        <v>3744</v>
      </c>
      <c r="K79" s="45">
        <v>-274</v>
      </c>
      <c r="L79" s="46">
        <v>3470</v>
      </c>
      <c r="M79" s="27">
        <v>6233</v>
      </c>
      <c r="N79" s="1"/>
      <c r="O79" s="1"/>
    </row>
    <row r="80" spans="1:15" ht="15.75" thickBot="1" x14ac:dyDescent="0.3">
      <c r="A80" s="32" t="s">
        <v>90</v>
      </c>
      <c r="B80" s="4">
        <v>80</v>
      </c>
      <c r="C80" s="26">
        <v>1444</v>
      </c>
      <c r="D80" s="27">
        <v>6957</v>
      </c>
      <c r="E80" s="40">
        <v>-3034</v>
      </c>
      <c r="F80" s="40">
        <v>-1404</v>
      </c>
      <c r="G80" s="42">
        <v>3923</v>
      </c>
      <c r="H80" s="16">
        <v>1404</v>
      </c>
      <c r="I80" s="17">
        <v>0</v>
      </c>
      <c r="J80" s="42">
        <v>5327</v>
      </c>
      <c r="K80" s="45">
        <v>-184</v>
      </c>
      <c r="L80" s="46">
        <v>5143</v>
      </c>
      <c r="M80" s="27">
        <v>9765</v>
      </c>
      <c r="N80" s="1"/>
      <c r="O80" s="1"/>
    </row>
    <row r="81" spans="1:18" ht="15.75" thickBot="1" x14ac:dyDescent="0.3">
      <c r="A81" s="32" t="s">
        <v>91</v>
      </c>
      <c r="B81" s="4">
        <v>81</v>
      </c>
      <c r="C81" s="26">
        <v>548</v>
      </c>
      <c r="D81" s="27">
        <v>2720</v>
      </c>
      <c r="E81" s="40">
        <v>-1284</v>
      </c>
      <c r="F81" s="39">
        <v>0</v>
      </c>
      <c r="G81" s="42">
        <v>1436</v>
      </c>
      <c r="H81" s="16">
        <v>0</v>
      </c>
      <c r="I81" s="16">
        <v>700</v>
      </c>
      <c r="J81" s="42">
        <v>2136</v>
      </c>
      <c r="K81" s="45">
        <v>-180</v>
      </c>
      <c r="L81" s="46">
        <v>1956</v>
      </c>
      <c r="M81" s="27">
        <v>3420</v>
      </c>
      <c r="N81" s="63"/>
    </row>
    <row r="82" spans="1:18" ht="15.75" thickBot="1" x14ac:dyDescent="0.3">
      <c r="A82" s="32" t="s">
        <v>92</v>
      </c>
      <c r="B82" s="4">
        <v>82</v>
      </c>
      <c r="C82" s="26">
        <v>685</v>
      </c>
      <c r="D82" s="27">
        <v>3374</v>
      </c>
      <c r="E82" s="40">
        <v>-1636</v>
      </c>
      <c r="F82" s="40">
        <v>-1404</v>
      </c>
      <c r="G82" s="42">
        <v>1738</v>
      </c>
      <c r="H82" s="16">
        <v>1404</v>
      </c>
      <c r="I82" s="17">
        <v>0</v>
      </c>
      <c r="J82" s="42">
        <v>3142</v>
      </c>
      <c r="K82" s="45">
        <v>-274</v>
      </c>
      <c r="L82" s="46">
        <v>2868</v>
      </c>
      <c r="M82" s="27">
        <v>6182</v>
      </c>
    </row>
    <row r="83" spans="1:18" ht="15.75" thickBot="1" x14ac:dyDescent="0.3">
      <c r="A83" s="32" t="s">
        <v>93</v>
      </c>
      <c r="B83" s="4">
        <v>83</v>
      </c>
      <c r="C83" s="26">
        <v>600</v>
      </c>
      <c r="D83" s="27">
        <v>2970</v>
      </c>
      <c r="E83" s="40">
        <v>-1460</v>
      </c>
      <c r="F83" s="39">
        <v>0</v>
      </c>
      <c r="G83" s="42">
        <v>1510</v>
      </c>
      <c r="H83" s="17">
        <v>0</v>
      </c>
      <c r="I83" s="16">
        <v>700</v>
      </c>
      <c r="J83" s="42">
        <v>2210</v>
      </c>
      <c r="K83" s="45">
        <v>-90</v>
      </c>
      <c r="L83" s="46">
        <v>2120</v>
      </c>
      <c r="M83" s="27">
        <v>3670</v>
      </c>
    </row>
    <row r="84" spans="1:18" ht="15.75" thickBot="1" x14ac:dyDescent="0.3">
      <c r="A84" s="32" t="s">
        <v>94</v>
      </c>
      <c r="B84" s="4">
        <v>84</v>
      </c>
      <c r="C84" s="26">
        <v>682</v>
      </c>
      <c r="D84" s="27">
        <v>3360</v>
      </c>
      <c r="E84" s="40">
        <v>-1530</v>
      </c>
      <c r="F84" s="39">
        <v>0</v>
      </c>
      <c r="G84" s="42">
        <v>1830</v>
      </c>
      <c r="H84" s="17">
        <v>0</v>
      </c>
      <c r="I84" s="16">
        <v>700</v>
      </c>
      <c r="J84" s="42">
        <v>2530</v>
      </c>
      <c r="K84" s="45">
        <v>-90</v>
      </c>
      <c r="L84" s="46">
        <v>2440</v>
      </c>
      <c r="M84" s="27">
        <v>4060</v>
      </c>
    </row>
    <row r="85" spans="1:18" ht="15.75" thickBot="1" x14ac:dyDescent="0.3">
      <c r="A85" s="32" t="s">
        <v>95</v>
      </c>
      <c r="B85" s="4">
        <v>85</v>
      </c>
      <c r="C85" s="26">
        <v>1264</v>
      </c>
      <c r="D85" s="27">
        <v>6113</v>
      </c>
      <c r="E85" s="40">
        <v>-2777</v>
      </c>
      <c r="F85" s="39">
        <v>0</v>
      </c>
      <c r="G85" s="42">
        <v>3336</v>
      </c>
      <c r="H85" s="17">
        <v>0</v>
      </c>
      <c r="I85" s="16">
        <v>700</v>
      </c>
      <c r="J85" s="42">
        <v>4036</v>
      </c>
      <c r="K85" s="45">
        <v>-335</v>
      </c>
      <c r="L85" s="46">
        <v>3701</v>
      </c>
      <c r="M85" s="27">
        <v>6813</v>
      </c>
    </row>
    <row r="86" spans="1:18" ht="15.75" thickBot="1" x14ac:dyDescent="0.3">
      <c r="A86" s="32" t="s">
        <v>96</v>
      </c>
      <c r="B86" s="4">
        <v>86</v>
      </c>
      <c r="C86" s="26">
        <v>1467</v>
      </c>
      <c r="D86" s="27">
        <v>7063</v>
      </c>
      <c r="E86" s="40">
        <v>-3199</v>
      </c>
      <c r="F86" s="40">
        <v>-1264</v>
      </c>
      <c r="G86" s="42">
        <v>3864</v>
      </c>
      <c r="H86" s="16">
        <v>1264</v>
      </c>
      <c r="I86" s="17">
        <v>0</v>
      </c>
      <c r="J86" s="42">
        <v>5128</v>
      </c>
      <c r="K86" s="45">
        <v>-335</v>
      </c>
      <c r="L86" s="46">
        <v>4793</v>
      </c>
      <c r="M86" s="27">
        <v>9591</v>
      </c>
    </row>
    <row r="87" spans="1:18" ht="15.75" thickBot="1" x14ac:dyDescent="0.3">
      <c r="A87" s="32" t="s">
        <v>97</v>
      </c>
      <c r="B87" s="4">
        <v>87</v>
      </c>
      <c r="C87" s="26">
        <v>1020</v>
      </c>
      <c r="D87" s="27">
        <v>4961</v>
      </c>
      <c r="E87" s="40">
        <v>-2331</v>
      </c>
      <c r="F87" s="40">
        <v>-1200</v>
      </c>
      <c r="G87" s="42">
        <v>2630</v>
      </c>
      <c r="H87" s="16">
        <v>1200</v>
      </c>
      <c r="I87" s="17">
        <v>0</v>
      </c>
      <c r="J87" s="42">
        <v>3830</v>
      </c>
      <c r="K87" s="45">
        <v>-335</v>
      </c>
      <c r="L87" s="46">
        <v>3495</v>
      </c>
      <c r="M87" s="27">
        <v>7361</v>
      </c>
    </row>
    <row r="88" spans="1:18" ht="15.75" thickBot="1" x14ac:dyDescent="0.3">
      <c r="A88" s="32" t="s">
        <v>98</v>
      </c>
      <c r="B88" s="4">
        <v>88</v>
      </c>
      <c r="C88" s="26">
        <v>551</v>
      </c>
      <c r="D88" s="27">
        <v>2735</v>
      </c>
      <c r="E88" s="40">
        <v>-1286</v>
      </c>
      <c r="F88" s="40">
        <v>-600</v>
      </c>
      <c r="G88" s="42">
        <v>1449</v>
      </c>
      <c r="H88" s="16">
        <v>600</v>
      </c>
      <c r="I88" s="17">
        <v>0</v>
      </c>
      <c r="J88" s="42">
        <v>2049</v>
      </c>
      <c r="K88" s="45">
        <v>-245</v>
      </c>
      <c r="L88" s="46">
        <v>1804</v>
      </c>
      <c r="M88" s="27">
        <v>3935</v>
      </c>
    </row>
    <row r="89" spans="1:18" ht="15.75" thickBot="1" x14ac:dyDescent="0.3">
      <c r="A89" s="32" t="s">
        <v>99</v>
      </c>
      <c r="B89" s="4">
        <v>89</v>
      </c>
      <c r="C89" s="26">
        <v>642</v>
      </c>
      <c r="D89" s="27">
        <v>3170</v>
      </c>
      <c r="E89" s="40">
        <v>-1570</v>
      </c>
      <c r="F89" s="39">
        <v>0</v>
      </c>
      <c r="G89" s="42">
        <v>1600</v>
      </c>
      <c r="H89" s="17">
        <v>0</v>
      </c>
      <c r="I89" s="16">
        <v>700</v>
      </c>
      <c r="J89" s="42">
        <v>2300</v>
      </c>
      <c r="K89" s="45">
        <v>-335</v>
      </c>
      <c r="L89" s="46">
        <v>1965</v>
      </c>
      <c r="M89" s="27">
        <v>3870</v>
      </c>
    </row>
    <row r="90" spans="1:18" ht="15.75" thickBot="1" x14ac:dyDescent="0.3">
      <c r="A90" s="32" t="s">
        <v>100</v>
      </c>
      <c r="B90" s="4">
        <v>90</v>
      </c>
      <c r="C90" s="26">
        <v>168</v>
      </c>
      <c r="D90" s="27">
        <v>857</v>
      </c>
      <c r="E90" s="40">
        <v>-394</v>
      </c>
      <c r="F90" s="39">
        <v>0</v>
      </c>
      <c r="G90" s="42">
        <v>463</v>
      </c>
      <c r="H90" s="17">
        <v>0</v>
      </c>
      <c r="I90" s="16">
        <v>700</v>
      </c>
      <c r="J90" s="42">
        <v>1163</v>
      </c>
      <c r="K90" s="45">
        <v>-184</v>
      </c>
      <c r="L90" s="46">
        <v>979</v>
      </c>
      <c r="M90" s="27">
        <v>1557</v>
      </c>
      <c r="N90" s="62"/>
    </row>
    <row r="91" spans="1:18" ht="15.75" thickBot="1" x14ac:dyDescent="0.3">
      <c r="A91" s="32" t="s">
        <v>101</v>
      </c>
      <c r="B91" s="4">
        <v>91</v>
      </c>
      <c r="C91" s="26">
        <v>1307</v>
      </c>
      <c r="D91" s="27">
        <v>6316</v>
      </c>
      <c r="E91" s="40">
        <v>-2938</v>
      </c>
      <c r="F91" s="39">
        <v>0</v>
      </c>
      <c r="G91" s="42">
        <v>3378</v>
      </c>
      <c r="H91" s="17">
        <v>0</v>
      </c>
      <c r="I91" s="16">
        <v>700</v>
      </c>
      <c r="J91" s="42">
        <v>4078</v>
      </c>
      <c r="K91" s="45">
        <v>-245</v>
      </c>
      <c r="L91" s="46">
        <v>3833</v>
      </c>
      <c r="M91" s="27">
        <v>7016</v>
      </c>
    </row>
    <row r="92" spans="1:18" ht="15.75" thickBot="1" x14ac:dyDescent="0.3">
      <c r="A92" s="32" t="s">
        <v>102</v>
      </c>
      <c r="B92" s="4">
        <v>92</v>
      </c>
      <c r="C92" s="26">
        <v>923</v>
      </c>
      <c r="D92" s="27">
        <v>4504</v>
      </c>
      <c r="E92" s="40">
        <v>-2043</v>
      </c>
      <c r="F92" s="39">
        <v>0</v>
      </c>
      <c r="G92" s="42">
        <v>2461</v>
      </c>
      <c r="H92" s="17">
        <v>0</v>
      </c>
      <c r="I92" s="16">
        <v>700</v>
      </c>
      <c r="J92" s="42">
        <v>3161</v>
      </c>
      <c r="K92" s="45">
        <v>-245</v>
      </c>
      <c r="L92" s="46">
        <v>2916</v>
      </c>
      <c r="M92" s="27">
        <v>5204</v>
      </c>
      <c r="R92" s="62"/>
    </row>
    <row r="93" spans="1:18" ht="15.75" thickBot="1" x14ac:dyDescent="0.3">
      <c r="A93" s="32" t="s">
        <v>103</v>
      </c>
      <c r="B93" s="4">
        <v>93</v>
      </c>
      <c r="C93" s="26">
        <v>679</v>
      </c>
      <c r="D93" s="27">
        <v>3345</v>
      </c>
      <c r="E93" s="40">
        <v>-1560</v>
      </c>
      <c r="F93" s="40">
        <v>-1400</v>
      </c>
      <c r="G93" s="42">
        <v>1785</v>
      </c>
      <c r="H93" s="16">
        <v>1400</v>
      </c>
      <c r="I93" s="17">
        <v>0</v>
      </c>
      <c r="J93" s="42">
        <v>3185</v>
      </c>
      <c r="K93" s="45">
        <v>-335</v>
      </c>
      <c r="L93" s="46">
        <v>2850</v>
      </c>
      <c r="M93" s="27">
        <v>6145</v>
      </c>
    </row>
    <row r="94" spans="1:18" ht="15.75" thickBot="1" x14ac:dyDescent="0.3">
      <c r="A94" s="32" t="s">
        <v>104</v>
      </c>
      <c r="B94" s="4">
        <v>94</v>
      </c>
      <c r="C94" s="26">
        <v>692</v>
      </c>
      <c r="D94" s="27">
        <v>3407</v>
      </c>
      <c r="E94" s="40">
        <v>-1669</v>
      </c>
      <c r="F94" s="39">
        <v>0</v>
      </c>
      <c r="G94" s="42">
        <v>1738</v>
      </c>
      <c r="H94" s="17">
        <v>0</v>
      </c>
      <c r="I94" s="16">
        <v>700</v>
      </c>
      <c r="J94" s="42">
        <v>2438</v>
      </c>
      <c r="K94" s="45">
        <v>-335</v>
      </c>
      <c r="L94" s="46">
        <v>2103</v>
      </c>
      <c r="M94" s="27">
        <v>4107</v>
      </c>
    </row>
    <row r="95" spans="1:18" ht="15.75" thickBot="1" x14ac:dyDescent="0.3">
      <c r="A95" s="32" t="s">
        <v>105</v>
      </c>
      <c r="B95" s="4">
        <v>95</v>
      </c>
      <c r="C95" s="26">
        <v>455</v>
      </c>
      <c r="D95" s="27">
        <v>2274</v>
      </c>
      <c r="E95" s="40">
        <v>-1124</v>
      </c>
      <c r="F95" s="39">
        <v>0</v>
      </c>
      <c r="G95" s="42">
        <v>1150</v>
      </c>
      <c r="H95" s="17">
        <v>0</v>
      </c>
      <c r="I95" s="16">
        <v>700</v>
      </c>
      <c r="J95" s="42">
        <v>1850</v>
      </c>
      <c r="K95" s="45">
        <v>-151</v>
      </c>
      <c r="L95" s="46">
        <v>1699</v>
      </c>
      <c r="M95" s="27">
        <v>2974</v>
      </c>
    </row>
    <row r="96" spans="1:18" ht="15.75" thickBot="1" x14ac:dyDescent="0.3">
      <c r="A96" s="32" t="s">
        <v>106</v>
      </c>
      <c r="B96" s="4">
        <v>201</v>
      </c>
      <c r="C96" s="26">
        <v>350</v>
      </c>
      <c r="D96" s="27">
        <v>1770</v>
      </c>
      <c r="E96" s="40">
        <v>-830</v>
      </c>
      <c r="F96" s="39">
        <v>0</v>
      </c>
      <c r="G96" s="42">
        <v>940</v>
      </c>
      <c r="H96" s="17">
        <v>0</v>
      </c>
      <c r="I96" s="16">
        <v>700</v>
      </c>
      <c r="J96" s="42">
        <v>1640</v>
      </c>
      <c r="K96" s="45">
        <v>-184</v>
      </c>
      <c r="L96" s="46">
        <v>1456</v>
      </c>
      <c r="M96" s="27">
        <v>2470</v>
      </c>
    </row>
    <row r="97" spans="1:14" ht="15.75" thickBot="1" x14ac:dyDescent="0.3">
      <c r="A97" s="32" t="s">
        <v>107</v>
      </c>
      <c r="B97" s="4">
        <v>202</v>
      </c>
      <c r="C97" s="26">
        <v>143</v>
      </c>
      <c r="D97" s="27">
        <v>729</v>
      </c>
      <c r="E97" s="40">
        <v>-399</v>
      </c>
      <c r="F97" s="39">
        <v>0</v>
      </c>
      <c r="G97" s="42">
        <v>330</v>
      </c>
      <c r="H97" s="17">
        <v>0</v>
      </c>
      <c r="I97" s="16">
        <v>700</v>
      </c>
      <c r="J97" s="42">
        <v>1030</v>
      </c>
      <c r="K97" s="45">
        <v>-90</v>
      </c>
      <c r="L97" s="46">
        <v>940</v>
      </c>
      <c r="M97" s="27">
        <v>1429</v>
      </c>
    </row>
    <row r="98" spans="1:14" ht="15.75" thickBot="1" x14ac:dyDescent="0.3">
      <c r="A98" s="32" t="s">
        <v>108</v>
      </c>
      <c r="B98" s="4">
        <v>971</v>
      </c>
      <c r="C98" s="26">
        <v>316</v>
      </c>
      <c r="D98" s="27">
        <v>1607</v>
      </c>
      <c r="E98" s="40">
        <v>-733</v>
      </c>
      <c r="F98" s="39">
        <v>0</v>
      </c>
      <c r="G98" s="42">
        <v>874</v>
      </c>
      <c r="H98" s="17">
        <v>0</v>
      </c>
      <c r="I98" s="16">
        <v>700</v>
      </c>
      <c r="J98" s="42">
        <v>1574</v>
      </c>
      <c r="K98" s="45">
        <v>-90</v>
      </c>
      <c r="L98" s="46">
        <v>1484</v>
      </c>
      <c r="M98" s="27">
        <v>2307</v>
      </c>
    </row>
    <row r="99" spans="1:14" ht="15.75" thickBot="1" x14ac:dyDescent="0.3">
      <c r="A99" s="32" t="s">
        <v>109</v>
      </c>
      <c r="B99" s="4">
        <v>972</v>
      </c>
      <c r="C99" s="26">
        <v>386</v>
      </c>
      <c r="D99" s="27">
        <v>1943</v>
      </c>
      <c r="E99" s="40">
        <v>-914</v>
      </c>
      <c r="F99" s="39">
        <v>0</v>
      </c>
      <c r="G99" s="42">
        <v>1029</v>
      </c>
      <c r="H99" s="17">
        <v>0</v>
      </c>
      <c r="I99" s="16">
        <v>700</v>
      </c>
      <c r="J99" s="42">
        <v>1729</v>
      </c>
      <c r="K99" s="45">
        <v>-90</v>
      </c>
      <c r="L99" s="46">
        <v>1639</v>
      </c>
      <c r="M99" s="27">
        <v>2643</v>
      </c>
    </row>
    <row r="100" spans="1:14" ht="15.75" thickBot="1" x14ac:dyDescent="0.3">
      <c r="A100" s="32" t="s">
        <v>110</v>
      </c>
      <c r="B100" s="4">
        <v>973</v>
      </c>
      <c r="C100" s="26">
        <v>221</v>
      </c>
      <c r="D100" s="27">
        <v>1127</v>
      </c>
      <c r="E100" s="40">
        <v>-540</v>
      </c>
      <c r="F100" s="40">
        <v>-365</v>
      </c>
      <c r="G100" s="42">
        <v>587</v>
      </c>
      <c r="H100" s="16">
        <v>365</v>
      </c>
      <c r="I100" s="17">
        <v>0</v>
      </c>
      <c r="J100" s="42">
        <v>952</v>
      </c>
      <c r="K100" s="45">
        <v>-180</v>
      </c>
      <c r="L100" s="46">
        <v>772</v>
      </c>
      <c r="M100" s="27">
        <v>1857</v>
      </c>
    </row>
    <row r="101" spans="1:14" ht="15.75" thickBot="1" x14ac:dyDescent="0.3">
      <c r="A101" s="32" t="s">
        <v>111</v>
      </c>
      <c r="B101" s="4">
        <v>974</v>
      </c>
      <c r="C101" s="26">
        <v>536</v>
      </c>
      <c r="D101" s="27">
        <v>2663</v>
      </c>
      <c r="E101" s="40">
        <v>-1240</v>
      </c>
      <c r="F101" s="39">
        <v>0</v>
      </c>
      <c r="G101" s="42">
        <v>1423</v>
      </c>
      <c r="H101" s="17">
        <v>0</v>
      </c>
      <c r="I101" s="16">
        <v>700</v>
      </c>
      <c r="J101" s="42">
        <v>2123</v>
      </c>
      <c r="K101" s="45">
        <v>-180</v>
      </c>
      <c r="L101" s="46">
        <v>1943</v>
      </c>
      <c r="M101" s="27">
        <v>3363</v>
      </c>
      <c r="N101" s="63"/>
    </row>
    <row r="102" spans="1:14" ht="16.5" thickTop="1" thickBot="1" x14ac:dyDescent="0.3">
      <c r="A102" s="32" t="s">
        <v>112</v>
      </c>
      <c r="B102" s="4">
        <v>987</v>
      </c>
      <c r="C102" s="26">
        <v>114</v>
      </c>
      <c r="D102" s="27">
        <v>542</v>
      </c>
      <c r="E102" s="8">
        <v>255</v>
      </c>
      <c r="F102" s="39">
        <v>0</v>
      </c>
      <c r="G102" s="43">
        <v>287</v>
      </c>
      <c r="H102" s="17">
        <v>0</v>
      </c>
      <c r="I102" s="38">
        <v>700</v>
      </c>
      <c r="J102" s="42">
        <v>987</v>
      </c>
      <c r="K102" s="45">
        <v>0</v>
      </c>
      <c r="L102" s="46">
        <v>0</v>
      </c>
      <c r="M102" s="27">
        <v>1242</v>
      </c>
      <c r="N102" s="63"/>
    </row>
    <row r="103" spans="1:14" ht="16.5" thickTop="1" thickBot="1" x14ac:dyDescent="0.3">
      <c r="A103" s="1"/>
      <c r="B103" s="28" t="s">
        <v>113</v>
      </c>
      <c r="C103" s="20">
        <v>80620</v>
      </c>
      <c r="D103" s="9">
        <v>393581</v>
      </c>
      <c r="E103" s="10">
        <v>181594</v>
      </c>
      <c r="F103" s="10">
        <v>-23754</v>
      </c>
      <c r="G103" s="15">
        <v>211700</v>
      </c>
      <c r="H103" s="15">
        <v>19370</v>
      </c>
      <c r="I103" s="15">
        <v>54140</v>
      </c>
      <c r="J103" s="21">
        <v>285497</v>
      </c>
      <c r="K103" s="21">
        <f>SUM(K2:K102)</f>
        <v>-25260</v>
      </c>
      <c r="L103" s="34">
        <v>260237</v>
      </c>
      <c r="M103" s="27">
        <v>490005</v>
      </c>
      <c r="N103" s="63"/>
    </row>
    <row r="104" spans="1:14" ht="15.75" thickTop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61" t="s">
        <v>128</v>
      </c>
    </row>
    <row r="105" spans="1:14" x14ac:dyDescent="0.25">
      <c r="A105" s="1"/>
      <c r="B105" s="1"/>
      <c r="C105" s="11" t="s">
        <v>114</v>
      </c>
      <c r="D105" s="1"/>
      <c r="E105" s="18"/>
      <c r="F105" s="18"/>
      <c r="G105" s="1"/>
      <c r="H105" s="1"/>
      <c r="I105" s="1"/>
      <c r="J105" s="1"/>
      <c r="K105" s="1"/>
      <c r="L105" s="1"/>
      <c r="M105" s="61" t="s">
        <v>129</v>
      </c>
    </row>
    <row r="106" spans="1:14" ht="15.75" x14ac:dyDescent="0.25">
      <c r="A106" s="29" t="s">
        <v>115</v>
      </c>
      <c r="B106" s="30" t="s">
        <v>116</v>
      </c>
      <c r="C106" s="1"/>
      <c r="D106" s="18"/>
      <c r="E106" s="18"/>
      <c r="F106" s="18"/>
      <c r="G106" s="55"/>
      <c r="H106" s="18"/>
      <c r="I106" s="18"/>
      <c r="J106" s="1"/>
      <c r="K106" s="59"/>
      <c r="L106" s="1"/>
      <c r="M106" s="1"/>
    </row>
    <row r="107" spans="1:14" x14ac:dyDescent="0.25">
      <c r="A107" s="1"/>
      <c r="B107" s="1"/>
      <c r="C107" s="18">
        <v>5784.0000000000009</v>
      </c>
      <c r="D107" s="23" t="s">
        <v>117</v>
      </c>
      <c r="E107" s="53" t="s">
        <v>118</v>
      </c>
      <c r="F107" s="18"/>
      <c r="G107" s="18"/>
      <c r="H107" s="18"/>
      <c r="I107" s="1"/>
      <c r="J107" s="1"/>
      <c r="K107" s="1"/>
      <c r="L107" s="1"/>
      <c r="M107" s="1"/>
    </row>
    <row r="108" spans="1:14" x14ac:dyDescent="0.25">
      <c r="A108" s="1"/>
      <c r="B108" s="52"/>
      <c r="C108" s="18">
        <v>2807.9999999999995</v>
      </c>
      <c r="D108" s="23" t="s">
        <v>119</v>
      </c>
      <c r="E108" s="53" t="s">
        <v>120</v>
      </c>
      <c r="F108" s="18"/>
      <c r="G108" s="18"/>
      <c r="H108" s="18"/>
      <c r="I108" s="18"/>
      <c r="J108" s="1"/>
      <c r="K108" s="1"/>
      <c r="L108" s="1"/>
      <c r="M108" s="1"/>
    </row>
    <row r="109" spans="1:14" x14ac:dyDescent="0.25">
      <c r="A109" s="1"/>
      <c r="B109" s="1"/>
      <c r="C109" s="1"/>
      <c r="D109" s="18"/>
      <c r="E109" s="18"/>
      <c r="F109" s="18"/>
      <c r="G109" s="18"/>
      <c r="H109" s="18"/>
      <c r="I109" s="18"/>
      <c r="J109" s="1"/>
      <c r="K109" s="1"/>
      <c r="L109" s="60" t="s">
        <v>127</v>
      </c>
      <c r="M109" s="1"/>
    </row>
    <row r="110" spans="1:14" x14ac:dyDescent="0.25">
      <c r="A110" s="1"/>
      <c r="B110" s="23" t="s">
        <v>121</v>
      </c>
      <c r="C110" s="1"/>
      <c r="D110" s="1"/>
      <c r="E110" s="7">
        <v>393581</v>
      </c>
      <c r="F110" s="7" t="s">
        <v>122</v>
      </c>
      <c r="G110" s="18"/>
      <c r="H110" s="18"/>
      <c r="I110" s="18"/>
      <c r="J110" s="1"/>
      <c r="K110" s="1"/>
      <c r="L110" s="1"/>
      <c r="M110" s="1"/>
    </row>
    <row r="111" spans="1:14" x14ac:dyDescent="0.25">
      <c r="A111" s="1"/>
      <c r="B111" s="23" t="s">
        <v>130</v>
      </c>
      <c r="C111" s="1"/>
      <c r="D111" s="1"/>
      <c r="E111" s="7">
        <v>43124</v>
      </c>
      <c r="F111" s="7"/>
      <c r="G111" s="18"/>
      <c r="H111" s="18"/>
      <c r="I111" s="18"/>
      <c r="J111" s="1"/>
      <c r="K111" s="1"/>
      <c r="L111" s="1"/>
      <c r="M111" s="1"/>
    </row>
    <row r="112" spans="1:14" ht="15.75" thickBot="1" x14ac:dyDescent="0.3">
      <c r="A112" s="1"/>
      <c r="B112" s="23" t="s">
        <v>123</v>
      </c>
      <c r="C112" s="1"/>
      <c r="D112" s="1"/>
      <c r="E112" s="7">
        <v>54140</v>
      </c>
      <c r="F112" s="7"/>
      <c r="G112" s="18"/>
      <c r="H112" s="18"/>
      <c r="I112" s="18"/>
      <c r="J112" s="1"/>
      <c r="K112" s="1"/>
      <c r="L112" s="1"/>
      <c r="M112" s="1"/>
    </row>
    <row r="113" spans="2:6" x14ac:dyDescent="0.25">
      <c r="B113" s="23" t="s">
        <v>124</v>
      </c>
      <c r="C113" s="1"/>
      <c r="D113" s="1"/>
      <c r="E113" s="19">
        <v>490005</v>
      </c>
      <c r="F113" s="47"/>
    </row>
    <row r="114" spans="2:6" ht="15.75" thickBot="1" x14ac:dyDescent="0.3">
      <c r="B114" s="23" t="s">
        <v>125</v>
      </c>
      <c r="C114" s="1"/>
      <c r="D114" s="1"/>
      <c r="E114" s="49">
        <f>K103</f>
        <v>-25260</v>
      </c>
      <c r="F114" s="1"/>
    </row>
    <row r="115" spans="2:6" x14ac:dyDescent="0.25">
      <c r="B115" s="51" t="s">
        <v>126</v>
      </c>
      <c r="C115" s="1"/>
      <c r="D115" s="1"/>
      <c r="E115" s="50">
        <v>464745</v>
      </c>
      <c r="F115" s="1"/>
    </row>
  </sheetData>
  <pageMargins left="0.7" right="0.7" top="0.75" bottom="0.75" header="0.3" footer="0.3"/>
  <pageSetup paperSize="9" scale="88" fitToHeight="0" orientation="landscape" r:id="rId1"/>
  <headerFooter>
    <oddFooter xml:space="preserve">&amp;C06/12/2017
</oddFooter>
  </headerFooter>
  <rowBreaks count="3" manualBreakCount="3">
    <brk id="30" max="12" man="1"/>
    <brk id="60" max="12" man="1"/>
    <brk id="9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SUBVENTION 2EME PARTIE</vt:lpstr>
      <vt:lpstr>Feuil2</vt:lpstr>
      <vt:lpstr>Feuil3</vt:lpstr>
      <vt:lpstr>'SUBVENTION 2EME PARTIE'!Zone_d_impression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Christiane Bourdin</cp:lastModifiedBy>
  <cp:lastPrinted>2017-12-06T10:10:29Z</cp:lastPrinted>
  <dcterms:created xsi:type="dcterms:W3CDTF">2017-11-21T14:13:56Z</dcterms:created>
  <dcterms:modified xsi:type="dcterms:W3CDTF">2017-12-08T08:27:25Z</dcterms:modified>
</cp:coreProperties>
</file>